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44" yWindow="1560" windowWidth="16608" windowHeight="9432" tabRatio="833" activeTab="1"/>
  </bookViews>
  <sheets>
    <sheet name="Result Indiv" sheetId="1" r:id="rId1"/>
    <sheet name="EQUIPES" sheetId="2" r:id="rId2"/>
    <sheet name="Juges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<sst xmlns="http://schemas.openxmlformats.org/spreadsheetml/2006/main" count="355" uniqueCount="136">
  <si>
    <t>PAGNOUX ALEXIS</t>
  </si>
  <si>
    <t>DUMESGES FLORENTIN</t>
  </si>
  <si>
    <t>CERON VINCENT</t>
  </si>
  <si>
    <t>VASQUES KATHLEEN</t>
  </si>
  <si>
    <t>BIENASSIS MAXIME</t>
  </si>
  <si>
    <t>CG</t>
  </si>
  <si>
    <t>JG</t>
  </si>
  <si>
    <t>CF</t>
  </si>
  <si>
    <t>Alain</t>
  </si>
  <si>
    <t>KOCH MATHIAN Noé</t>
  </si>
  <si>
    <t>GAGEY Férréol</t>
  </si>
  <si>
    <t>MICHEL Victor</t>
  </si>
  <si>
    <t>LACOSTE Louise</t>
  </si>
  <si>
    <t>ALLOUGES Damien</t>
  </si>
  <si>
    <t>ALRIQUET Antoine</t>
  </si>
  <si>
    <t>GOURIOU Valentin</t>
  </si>
  <si>
    <t>VOISIN Lucie</t>
  </si>
  <si>
    <t>JG</t>
  </si>
  <si>
    <t>JAOUEN Robin</t>
  </si>
  <si>
    <t>ETIENNE Eve</t>
  </si>
  <si>
    <t>JF</t>
  </si>
  <si>
    <t>MALLAMACI Ophélie</t>
  </si>
  <si>
    <t>DUBESSAY Manon</t>
  </si>
  <si>
    <t>K'FOURY Sébastien</t>
  </si>
  <si>
    <t>Pierres vives</t>
  </si>
  <si>
    <t>V1</t>
  </si>
  <si>
    <t>V2</t>
  </si>
  <si>
    <t>V3</t>
  </si>
  <si>
    <t>TOTAL</t>
  </si>
  <si>
    <t>ETABLts</t>
  </si>
  <si>
    <t>Noms</t>
  </si>
  <si>
    <t>cat</t>
  </si>
  <si>
    <t>JA</t>
  </si>
  <si>
    <t>lpv</t>
  </si>
  <si>
    <t>richard arnaud</t>
  </si>
  <si>
    <t>stoffel charlotte</t>
  </si>
  <si>
    <t>elodie de st clique</t>
  </si>
  <si>
    <t>crassier lauranne</t>
  </si>
  <si>
    <t>rabardel cecile</t>
  </si>
  <si>
    <t>biville gaspard</t>
  </si>
  <si>
    <t>romoeuf estelle</t>
  </si>
  <si>
    <t>Ja</t>
  </si>
  <si>
    <t>ja</t>
  </si>
  <si>
    <t>Galois</t>
  </si>
  <si>
    <t>CG</t>
  </si>
  <si>
    <t>JF</t>
  </si>
  <si>
    <t>ANDRÉ Marion</t>
  </si>
  <si>
    <t>VIARD Isabelle</t>
  </si>
  <si>
    <t>ZAFAR Shenaz</t>
  </si>
  <si>
    <t>PEREZ Léa</t>
  </si>
  <si>
    <t>REMBUSCH Gabrielle</t>
  </si>
  <si>
    <t>LEHOUX Fabien</t>
  </si>
  <si>
    <t>LATROUITTE Paul</t>
  </si>
  <si>
    <t>LE BIHAN Jordan</t>
  </si>
  <si>
    <t>SCHEPENS Coralie</t>
  </si>
  <si>
    <t>DANY Manon</t>
  </si>
  <si>
    <t>BENON Léa</t>
  </si>
  <si>
    <t>weiss</t>
  </si>
  <si>
    <t>vaucansson</t>
  </si>
  <si>
    <t xml:space="preserve">Moreau Valentin </t>
  </si>
  <si>
    <t xml:space="preserve">Deniaud Valentin </t>
  </si>
  <si>
    <t>Cornillon Arnaud</t>
  </si>
  <si>
    <t xml:space="preserve">Vinger Quentin </t>
  </si>
  <si>
    <t>Moureau Diane</t>
  </si>
  <si>
    <t xml:space="preserve">Bourbon Elise </t>
  </si>
  <si>
    <t>FETET hanna</t>
  </si>
  <si>
    <t>MATEO tiphaine</t>
  </si>
  <si>
    <t>SERVAN laura</t>
  </si>
  <si>
    <t>OLIVIER paul</t>
  </si>
  <si>
    <t>VILLEROY jean</t>
  </si>
  <si>
    <t>CG</t>
  </si>
  <si>
    <t>IMBERT maxime</t>
  </si>
  <si>
    <t>VERHÉ lucas</t>
  </si>
  <si>
    <t>CG</t>
  </si>
  <si>
    <t>HALIMI yael</t>
  </si>
  <si>
    <t>JG</t>
  </si>
  <si>
    <t>PACHOUD armand</t>
  </si>
  <si>
    <t>JG</t>
  </si>
  <si>
    <t>LEYMARIE valentin</t>
  </si>
  <si>
    <t>JG</t>
  </si>
  <si>
    <t>ROVERSI aude</t>
  </si>
  <si>
    <t>JF</t>
  </si>
  <si>
    <t>JF</t>
  </si>
  <si>
    <t>CF</t>
  </si>
  <si>
    <t>CG</t>
  </si>
  <si>
    <t>PICOT josephine</t>
  </si>
  <si>
    <t>KOCH MATHIAN Noé</t>
  </si>
  <si>
    <t>JG</t>
  </si>
  <si>
    <t>GAGEY Férréol</t>
  </si>
  <si>
    <t>JG</t>
  </si>
  <si>
    <t>MICHEL Victor</t>
  </si>
  <si>
    <t>JG</t>
  </si>
  <si>
    <t>LACOSTE Louise</t>
  </si>
  <si>
    <t>CF</t>
  </si>
  <si>
    <t>ALLOUGES Damien</t>
  </si>
  <si>
    <t>CG</t>
  </si>
  <si>
    <t>ALRIQUET Antoine</t>
  </si>
  <si>
    <t>CG</t>
  </si>
  <si>
    <t>GOURIOU Valentin</t>
  </si>
  <si>
    <t>JG</t>
  </si>
  <si>
    <t>VOISIN Lucie</t>
  </si>
  <si>
    <t>CF</t>
  </si>
  <si>
    <t>JAOUEN Robin</t>
  </si>
  <si>
    <t>JG</t>
  </si>
  <si>
    <t>FAUCHER Baptiste</t>
  </si>
  <si>
    <t>JG</t>
  </si>
  <si>
    <t>ETIENNE Eve</t>
  </si>
  <si>
    <t>JF</t>
  </si>
  <si>
    <t>AUZAS Oyhana</t>
  </si>
  <si>
    <t>DECHELLETTE Margaux</t>
  </si>
  <si>
    <t>POUILLEZ Adèle</t>
  </si>
  <si>
    <t>Gal</t>
  </si>
  <si>
    <t>POINTS</t>
  </si>
  <si>
    <t>CLASSTS</t>
  </si>
  <si>
    <t>6ème</t>
  </si>
  <si>
    <t>1er</t>
  </si>
  <si>
    <t>3ème</t>
  </si>
  <si>
    <t>2ème</t>
  </si>
  <si>
    <t>4ème</t>
  </si>
  <si>
    <t>8ème</t>
  </si>
  <si>
    <t>Validé DISTRICT</t>
  </si>
  <si>
    <t>FORFAIT</t>
  </si>
  <si>
    <t>AUCUNE NOUVELLE…</t>
  </si>
  <si>
    <t>5ème</t>
  </si>
  <si>
    <t>JA2</t>
  </si>
  <si>
    <t>JA1</t>
  </si>
  <si>
    <t>Pierres vives1</t>
  </si>
  <si>
    <t>Pierres vives2</t>
  </si>
  <si>
    <t>7ème</t>
  </si>
  <si>
    <t>NC</t>
  </si>
  <si>
    <t>weiss 1</t>
  </si>
  <si>
    <t>weiss 2</t>
  </si>
  <si>
    <t>Pierres vives 3</t>
  </si>
  <si>
    <t>Galois 2*</t>
  </si>
  <si>
    <t>RESULTATS ESCALADE PAR EQUIPE PRE-DEPT SAINT GERMAIN</t>
  </si>
  <si>
    <t>QUALIFICATION A VOIR AVEC LA ZONE SUD POUR VILLENNES le 26 mars.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</si>
</sst>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d/mm/yyyy"/>
  </numFmts>
  <fonts count="3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u val="single"/>
      <sz val="11"/>
      <color indexed="39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14"/>
      <name val="Calibri"/>
      <family val="2"/>
    </font>
    <font>
      <b/>
      <sz val="11"/>
      <color indexed="15"/>
      <name val="Calibri"/>
      <family val="2"/>
    </font>
    <font>
      <sz val="11"/>
      <color indexed="15"/>
      <name val="Calibri"/>
      <family val="2"/>
    </font>
    <font>
      <b/>
      <strike/>
      <sz val="11"/>
      <color indexed="8"/>
      <name val="Calibri"/>
      <family val="2"/>
    </font>
    <font>
      <b/>
      <strike/>
      <sz val="11"/>
      <color indexed="14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21"/>
      <name val="Calibri"/>
      <family val="2"/>
    </font>
    <font>
      <b/>
      <sz val="11"/>
      <color indexed="51"/>
      <name val="Calibri"/>
      <family val="2"/>
    </font>
    <font>
      <b/>
      <sz val="11"/>
      <color indexed="34"/>
      <name val="Calibri"/>
      <family val="2"/>
    </font>
    <font>
      <b/>
      <sz val="11"/>
      <color indexed="17"/>
      <name val="Calibri"/>
      <family val="2"/>
    </font>
    <font>
      <b/>
      <sz val="14"/>
      <color indexed="10"/>
      <name val="Calibri"/>
      <family val="2"/>
    </font>
    <font>
      <b/>
      <sz val="11"/>
      <color rgb="FFFF0000"/>
      <name val="Calibri"/>
      <family val="2"/>
    </font>
    <font>
      <b/>
      <sz val="11"/>
      <color rgb="FF00B050"/>
      <name val="Calibri"/>
      <family val="2"/>
    </font>
    <font>
      <b/>
      <sz val="11"/>
      <color rgb="FFFFC000"/>
      <name val="Calibri"/>
      <family val="2"/>
    </font>
    <font>
      <b/>
      <sz val="11"/>
      <color rgb="FFFFFF00"/>
      <name val="Calibri"/>
      <family val="2"/>
    </font>
    <font>
      <b/>
      <sz val="11"/>
      <color rgb="FF006600"/>
      <name val="Calibri"/>
      <family val="2"/>
    </font>
    <font>
      <b/>
      <sz val="14"/>
      <color rgb="FFFF00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/>
    </border>
    <border>
      <left/>
      <right style="thin"/>
      <top style="thin"/>
      <bottom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" borderId="1" applyNumberFormat="0" applyAlignment="0" applyProtection="0"/>
    <xf numFmtId="0" fontId="4" fillId="0" borderId="2" applyNumberFormat="0" applyFill="0" applyAlignment="0" applyProtection="0"/>
    <xf numFmtId="0" fontId="0" fillId="4" borderId="3" applyNumberFormat="0" applyFont="0" applyAlignment="0" applyProtection="0"/>
    <xf numFmtId="0" fontId="5" fillId="3" borderId="1" applyNumberFormat="0" applyAlignment="0" applyProtection="0"/>
    <xf numFmtId="0" fontId="6" fillId="14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10" fillId="2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16" borderId="9" applyNumberFormat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6" fillId="0" borderId="10" xfId="0" applyFont="1" applyBorder="1" applyAlignment="1">
      <alignment/>
    </xf>
    <xf numFmtId="0" fontId="0" fillId="0" borderId="0" xfId="0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6" fillId="17" borderId="10" xfId="0" applyFont="1" applyFill="1" applyBorder="1" applyAlignment="1">
      <alignment/>
    </xf>
    <xf numFmtId="0" fontId="16" fillId="18" borderId="10" xfId="0" applyFont="1" applyFill="1" applyBorder="1" applyAlignment="1">
      <alignment/>
    </xf>
    <xf numFmtId="0" fontId="16" fillId="18" borderId="10" xfId="0" applyFont="1" applyFill="1" applyBorder="1" applyAlignment="1">
      <alignment horizontal="center" vertical="center"/>
    </xf>
    <xf numFmtId="0" fontId="16" fillId="19" borderId="10" xfId="0" applyFont="1" applyFill="1" applyBorder="1" applyAlignment="1">
      <alignment/>
    </xf>
    <xf numFmtId="0" fontId="16" fillId="19" borderId="10" xfId="0" applyFont="1" applyFill="1" applyBorder="1" applyAlignment="1">
      <alignment horizontal="center" vertical="center"/>
    </xf>
    <xf numFmtId="0" fontId="16" fillId="0" borderId="12" xfId="0" applyFont="1" applyBorder="1" applyAlignment="1">
      <alignment/>
    </xf>
    <xf numFmtId="0" fontId="16" fillId="19" borderId="12" xfId="0" applyFont="1" applyFill="1" applyBorder="1" applyAlignment="1">
      <alignment/>
    </xf>
    <xf numFmtId="0" fontId="16" fillId="18" borderId="12" xfId="0" applyFont="1" applyFill="1" applyBorder="1" applyAlignment="1">
      <alignment/>
    </xf>
    <xf numFmtId="0" fontId="16" fillId="17" borderId="12" xfId="0" applyFont="1" applyFill="1" applyBorder="1" applyAlignment="1">
      <alignment/>
    </xf>
    <xf numFmtId="0" fontId="16" fillId="0" borderId="13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20" borderId="16" xfId="0" applyFont="1" applyFill="1" applyBorder="1" applyAlignment="1">
      <alignment/>
    </xf>
    <xf numFmtId="0" fontId="0" fillId="0" borderId="12" xfId="0" applyBorder="1" applyAlignment="1">
      <alignment horizontal="center" vertical="center"/>
    </xf>
    <xf numFmtId="0" fontId="16" fillId="20" borderId="10" xfId="0" applyFont="1" applyFill="1" applyBorder="1" applyAlignment="1">
      <alignment/>
    </xf>
    <xf numFmtId="0" fontId="16" fillId="20" borderId="10" xfId="0" applyFont="1" applyFill="1" applyBorder="1" applyAlignment="1">
      <alignment horizontal="center" vertical="center"/>
    </xf>
    <xf numFmtId="0" fontId="19" fillId="20" borderId="10" xfId="0" applyFont="1" applyFill="1" applyBorder="1" applyAlignment="1">
      <alignment horizontal="center" vertical="center"/>
    </xf>
    <xf numFmtId="0" fontId="19" fillId="19" borderId="10" xfId="0" applyFont="1" applyFill="1" applyBorder="1" applyAlignment="1">
      <alignment horizontal="center" vertical="center"/>
    </xf>
    <xf numFmtId="0" fontId="20" fillId="18" borderId="10" xfId="0" applyFont="1" applyFill="1" applyBorder="1" applyAlignment="1">
      <alignment horizontal="center" vertical="center"/>
    </xf>
    <xf numFmtId="0" fontId="19" fillId="17" borderId="10" xfId="0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22" fillId="19" borderId="12" xfId="0" applyFont="1" applyFill="1" applyBorder="1" applyAlignment="1">
      <alignment/>
    </xf>
    <xf numFmtId="0" fontId="22" fillId="19" borderId="10" xfId="0" applyFont="1" applyFill="1" applyBorder="1" applyAlignment="1">
      <alignment/>
    </xf>
    <xf numFmtId="0" fontId="23" fillId="19" borderId="10" xfId="0" applyFont="1" applyFill="1" applyBorder="1" applyAlignment="1">
      <alignment horizontal="center" vertical="center"/>
    </xf>
    <xf numFmtId="0" fontId="22" fillId="19" borderId="10" xfId="0" applyFont="1" applyFill="1" applyBorder="1" applyAlignment="1">
      <alignment horizontal="center" vertical="center"/>
    </xf>
    <xf numFmtId="0" fontId="22" fillId="0" borderId="11" xfId="0" applyFont="1" applyBorder="1" applyAlignment="1">
      <alignment/>
    </xf>
    <xf numFmtId="0" fontId="23" fillId="0" borderId="11" xfId="0" applyFont="1" applyBorder="1" applyAlignment="1">
      <alignment horizontal="center" vertical="center"/>
    </xf>
    <xf numFmtId="0" fontId="16" fillId="17" borderId="10" xfId="0" applyFont="1" applyFill="1" applyBorder="1" applyAlignment="1">
      <alignment/>
    </xf>
    <xf numFmtId="0" fontId="16" fillId="17" borderId="10" xfId="0" applyFont="1" applyFill="1" applyBorder="1" applyAlignment="1">
      <alignment horizontal="center" vertical="center"/>
    </xf>
    <xf numFmtId="0" fontId="16" fillId="17" borderId="11" xfId="0" applyFont="1" applyFill="1" applyBorder="1" applyAlignment="1">
      <alignment horizontal="center" vertical="center"/>
    </xf>
    <xf numFmtId="0" fontId="16" fillId="20" borderId="12" xfId="0" applyFont="1" applyFill="1" applyBorder="1" applyAlignment="1">
      <alignment/>
    </xf>
    <xf numFmtId="0" fontId="16" fillId="19" borderId="16" xfId="0" applyFont="1" applyFill="1" applyBorder="1" applyAlignment="1">
      <alignment/>
    </xf>
    <xf numFmtId="0" fontId="16" fillId="0" borderId="12" xfId="0" applyFont="1" applyFill="1" applyBorder="1" applyAlignment="1">
      <alignment/>
    </xf>
    <xf numFmtId="0" fontId="16" fillId="19" borderId="15" xfId="0" applyFont="1" applyFill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6" fillId="21" borderId="11" xfId="0" applyFont="1" applyFill="1" applyBorder="1" applyAlignment="1">
      <alignment horizontal="center" vertical="center"/>
    </xf>
    <xf numFmtId="0" fontId="16" fillId="21" borderId="17" xfId="0" applyFont="1" applyFill="1" applyBorder="1" applyAlignment="1">
      <alignment horizontal="center" vertical="center"/>
    </xf>
    <xf numFmtId="0" fontId="16" fillId="22" borderId="11" xfId="0" applyFont="1" applyFill="1" applyBorder="1" applyAlignment="1">
      <alignment horizontal="center" vertical="center"/>
    </xf>
    <xf numFmtId="0" fontId="16" fillId="22" borderId="17" xfId="0" applyFont="1" applyFill="1" applyBorder="1" applyAlignment="1">
      <alignment horizontal="center" vertical="center"/>
    </xf>
    <xf numFmtId="0" fontId="16" fillId="23" borderId="11" xfId="0" applyFont="1" applyFill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23" borderId="17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33" fillId="18" borderId="10" xfId="0" applyFont="1" applyFill="1" applyBorder="1" applyAlignment="1">
      <alignment/>
    </xf>
    <xf numFmtId="0" fontId="32" fillId="19" borderId="10" xfId="0" applyFont="1" applyFill="1" applyBorder="1" applyAlignment="1">
      <alignment/>
    </xf>
    <xf numFmtId="0" fontId="34" fillId="19" borderId="10" xfId="0" applyFont="1" applyFill="1" applyBorder="1" applyAlignment="1">
      <alignment/>
    </xf>
    <xf numFmtId="0" fontId="34" fillId="19" borderId="15" xfId="0" applyFont="1" applyFill="1" applyBorder="1" applyAlignment="1">
      <alignment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/>
    </xf>
    <xf numFmtId="0" fontId="16" fillId="20" borderId="10" xfId="0" applyFont="1" applyFill="1" applyBorder="1" applyAlignment="1">
      <alignment/>
    </xf>
    <xf numFmtId="0" fontId="16" fillId="19" borderId="10" xfId="0" applyFont="1" applyFill="1" applyBorder="1" applyAlignment="1">
      <alignment/>
    </xf>
    <xf numFmtId="0" fontId="16" fillId="17" borderId="11" xfId="0" applyFont="1" applyFill="1" applyBorder="1" applyAlignment="1">
      <alignment/>
    </xf>
    <xf numFmtId="0" fontId="16" fillId="0" borderId="10" xfId="0" applyFont="1" applyBorder="1" applyAlignment="1">
      <alignment horizontal="center" vertical="center"/>
    </xf>
    <xf numFmtId="0" fontId="16" fillId="20" borderId="10" xfId="0" applyFont="1" applyFill="1" applyBorder="1" applyAlignment="1">
      <alignment horizontal="center" vertical="center"/>
    </xf>
    <xf numFmtId="0" fontId="16" fillId="19" borderId="10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17" borderId="16" xfId="0" applyFont="1" applyFill="1" applyBorder="1" applyAlignment="1">
      <alignment/>
    </xf>
    <xf numFmtId="0" fontId="16" fillId="19" borderId="18" xfId="0" applyFont="1" applyFill="1" applyBorder="1" applyAlignment="1">
      <alignment/>
    </xf>
    <xf numFmtId="0" fontId="16" fillId="19" borderId="11" xfId="0" applyFont="1" applyFill="1" applyBorder="1" applyAlignment="1">
      <alignment/>
    </xf>
    <xf numFmtId="0" fontId="16" fillId="20" borderId="15" xfId="0" applyFont="1" applyFill="1" applyBorder="1" applyAlignment="1">
      <alignment/>
    </xf>
    <xf numFmtId="0" fontId="22" fillId="0" borderId="11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16" fillId="19" borderId="11" xfId="0" applyFont="1" applyFill="1" applyBorder="1" applyAlignment="1">
      <alignment horizontal="center" vertical="center"/>
    </xf>
    <xf numFmtId="0" fontId="19" fillId="20" borderId="15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/>
    </xf>
    <xf numFmtId="0" fontId="16" fillId="0" borderId="1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19" xfId="0" applyFont="1" applyFill="1" applyBorder="1" applyAlignment="1">
      <alignment horizontal="center" vertical="center"/>
    </xf>
    <xf numFmtId="0" fontId="35" fillId="20" borderId="10" xfId="0" applyFont="1" applyFill="1" applyBorder="1" applyAlignment="1">
      <alignment/>
    </xf>
    <xf numFmtId="0" fontId="36" fillId="20" borderId="10" xfId="0" applyFont="1" applyFill="1" applyBorder="1" applyAlignment="1">
      <alignment/>
    </xf>
    <xf numFmtId="0" fontId="24" fillId="0" borderId="0" xfId="0" applyFont="1" applyAlignment="1">
      <alignment/>
    </xf>
    <xf numFmtId="0" fontId="32" fillId="21" borderId="11" xfId="0" applyFont="1" applyFill="1" applyBorder="1" applyAlignment="1">
      <alignment horizontal="center" vertical="center"/>
    </xf>
    <xf numFmtId="0" fontId="32" fillId="21" borderId="17" xfId="0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24" fillId="0" borderId="10" xfId="0" applyFont="1" applyFill="1" applyBorder="1" applyAlignment="1">
      <alignment horizontal="center" vertical="center"/>
    </xf>
    <xf numFmtId="0" fontId="37" fillId="21" borderId="19" xfId="0" applyFont="1" applyFill="1" applyBorder="1" applyAlignment="1">
      <alignment horizontal="center"/>
    </xf>
    <xf numFmtId="0" fontId="37" fillId="22" borderId="19" xfId="0" applyFont="1" applyFill="1" applyBorder="1" applyAlignment="1">
      <alignment horizontal="center"/>
    </xf>
    <xf numFmtId="0" fontId="24" fillId="21" borderId="19" xfId="0" applyFont="1" applyFill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23" borderId="19" xfId="0" applyFont="1" applyFill="1" applyBorder="1" applyAlignment="1">
      <alignment horizontal="center"/>
    </xf>
    <xf numFmtId="0" fontId="16" fillId="24" borderId="11" xfId="0" applyFont="1" applyFill="1" applyBorder="1" applyAlignment="1">
      <alignment horizontal="center" vertical="center"/>
    </xf>
    <xf numFmtId="0" fontId="37" fillId="24" borderId="19" xfId="0" applyFont="1" applyFill="1" applyBorder="1" applyAlignment="1">
      <alignment horizontal="center"/>
    </xf>
    <xf numFmtId="0" fontId="16" fillId="24" borderId="17" xfId="0" applyFont="1" applyFill="1" applyBorder="1" applyAlignment="1">
      <alignment horizontal="center" vertical="center"/>
    </xf>
    <xf numFmtId="0" fontId="24" fillId="24" borderId="19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/>
    </xf>
    <xf numFmtId="0" fontId="22" fillId="0" borderId="11" xfId="0" applyFont="1" applyFill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16" fillId="0" borderId="12" xfId="0" applyFont="1" applyBorder="1" applyAlignment="1">
      <alignment/>
    </xf>
    <xf numFmtId="0" fontId="16" fillId="0" borderId="11" xfId="0" applyFont="1" applyBorder="1" applyAlignment="1">
      <alignment/>
    </xf>
    <xf numFmtId="0" fontId="16" fillId="0" borderId="12" xfId="0" applyFont="1" applyBorder="1" applyAlignment="1">
      <alignment horizontal="center"/>
    </xf>
    <xf numFmtId="0" fontId="16" fillId="19" borderId="16" xfId="0" applyFont="1" applyFill="1" applyBorder="1" applyAlignment="1">
      <alignment horizontal="center"/>
    </xf>
    <xf numFmtId="0" fontId="16" fillId="20" borderId="12" xfId="0" applyFont="1" applyFill="1" applyBorder="1" applyAlignment="1">
      <alignment horizontal="center"/>
    </xf>
    <xf numFmtId="0" fontId="16" fillId="17" borderId="18" xfId="0" applyFont="1" applyFill="1" applyBorder="1" applyAlignment="1">
      <alignment horizontal="center"/>
    </xf>
    <xf numFmtId="0" fontId="16" fillId="18" borderId="16" xfId="0" applyFont="1" applyFill="1" applyBorder="1" applyAlignment="1">
      <alignment horizontal="center"/>
    </xf>
    <xf numFmtId="0" fontId="16" fillId="17" borderId="10" xfId="0" applyFont="1" applyFill="1" applyBorder="1" applyAlignment="1">
      <alignment horizontal="center"/>
    </xf>
    <xf numFmtId="0" fontId="16" fillId="17" borderId="10" xfId="0" applyFont="1" applyFill="1" applyBorder="1" applyAlignment="1">
      <alignment horizontal="center"/>
    </xf>
    <xf numFmtId="0" fontId="22" fillId="19" borderId="12" xfId="0" applyFont="1" applyFill="1" applyBorder="1" applyAlignment="1">
      <alignment horizontal="center"/>
    </xf>
    <xf numFmtId="0" fontId="16" fillId="19" borderId="12" xfId="0" applyFont="1" applyFill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16" fillId="18" borderId="16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outlinePr summaryBelow="0" summaryRight="0"/>
  </sheetPr>
  <dimension ref="A2:H53"/>
  <sheetViews>
    <sheetView zoomScaleSheetLayoutView="100" zoomScalePageLayoutView="0" workbookViewId="0" topLeftCell="A1">
      <selection activeCell="G41" sqref="G41"/>
    </sheetView>
  </sheetViews>
  <sheetFormatPr defaultColWidth="8.8515625" defaultRowHeight="15"/>
  <cols>
    <col min="1" max="1" width="6.140625" style="103" customWidth="1"/>
    <col min="2" max="2" width="11.7109375" style="0" customWidth="1"/>
    <col min="3" max="3" width="20.28125" style="0" customWidth="1"/>
    <col min="4" max="6" width="8.8515625" style="3" bestFit="1" customWidth="1"/>
    <col min="7" max="7" width="8.8515625" style="3" customWidth="1"/>
    <col min="8" max="11" width="8.8515625" style="0" bestFit="1" customWidth="1"/>
  </cols>
  <sheetData>
    <row r="2" spans="2:8" ht="14.25">
      <c r="B2" s="12" t="s">
        <v>29</v>
      </c>
      <c r="C2" s="2" t="s">
        <v>30</v>
      </c>
      <c r="D2" s="4" t="s">
        <v>31</v>
      </c>
      <c r="E2" s="4" t="s">
        <v>25</v>
      </c>
      <c r="F2" s="4" t="s">
        <v>26</v>
      </c>
      <c r="G2" s="4" t="s">
        <v>27</v>
      </c>
      <c r="H2" s="4" t="s">
        <v>28</v>
      </c>
    </row>
    <row r="3" spans="1:8" ht="14.25">
      <c r="A3" s="29">
        <f>A2+1</f>
        <v>1</v>
      </c>
      <c r="B3" s="13" t="s">
        <v>32</v>
      </c>
      <c r="C3" s="10" t="s">
        <v>66</v>
      </c>
      <c r="D3" s="26" t="s">
        <v>82</v>
      </c>
      <c r="E3" s="6">
        <v>50</v>
      </c>
      <c r="F3" s="6">
        <v>50</v>
      </c>
      <c r="G3" s="6">
        <v>50</v>
      </c>
      <c r="H3" s="5">
        <f aca="true" t="shared" si="0" ref="H3:H34">SUM(E3,F3,G3)</f>
        <v>150</v>
      </c>
    </row>
    <row r="4" spans="1:8" ht="14.25">
      <c r="A4" s="29">
        <f>A3+1</f>
        <v>2</v>
      </c>
      <c r="B4" s="42" t="s">
        <v>24</v>
      </c>
      <c r="C4" s="23" t="s">
        <v>86</v>
      </c>
      <c r="D4" s="24" t="s">
        <v>87</v>
      </c>
      <c r="E4" s="6">
        <v>50</v>
      </c>
      <c r="F4" s="6">
        <v>50</v>
      </c>
      <c r="G4" s="6">
        <v>40</v>
      </c>
      <c r="H4" s="5">
        <f t="shared" si="0"/>
        <v>140</v>
      </c>
    </row>
    <row r="5" spans="1:8" ht="14.25">
      <c r="A5" s="29">
        <f aca="true" t="shared" si="1" ref="A5:A52">A4+1</f>
        <v>3</v>
      </c>
      <c r="B5" s="13" t="s">
        <v>32</v>
      </c>
      <c r="C5" s="10" t="s">
        <v>78</v>
      </c>
      <c r="D5" s="11" t="s">
        <v>79</v>
      </c>
      <c r="E5" s="6">
        <v>40</v>
      </c>
      <c r="F5" s="6">
        <v>50</v>
      </c>
      <c r="G5" s="6">
        <v>50</v>
      </c>
      <c r="H5" s="5">
        <f t="shared" si="0"/>
        <v>140</v>
      </c>
    </row>
    <row r="6" spans="1:8" ht="14.25">
      <c r="A6" s="29">
        <f t="shared" si="1"/>
        <v>4</v>
      </c>
      <c r="B6" s="13" t="s">
        <v>32</v>
      </c>
      <c r="C6" s="72" t="s">
        <v>76</v>
      </c>
      <c r="D6" s="76" t="s">
        <v>77</v>
      </c>
      <c r="E6" s="6">
        <v>50</v>
      </c>
      <c r="F6" s="6">
        <v>50</v>
      </c>
      <c r="G6" s="6">
        <v>40</v>
      </c>
      <c r="H6" s="5">
        <f t="shared" si="0"/>
        <v>140</v>
      </c>
    </row>
    <row r="7" spans="1:8" ht="14.25">
      <c r="A7" s="29">
        <f t="shared" si="1"/>
        <v>5</v>
      </c>
      <c r="B7" s="21" t="s">
        <v>24</v>
      </c>
      <c r="C7" s="23" t="s">
        <v>90</v>
      </c>
      <c r="D7" s="24" t="s">
        <v>91</v>
      </c>
      <c r="E7" s="22">
        <v>40</v>
      </c>
      <c r="F7" s="6">
        <v>40</v>
      </c>
      <c r="G7" s="6">
        <v>40</v>
      </c>
      <c r="H7" s="5">
        <f t="shared" si="0"/>
        <v>120</v>
      </c>
    </row>
    <row r="8" spans="1:8" ht="14.25">
      <c r="A8" s="29">
        <f t="shared" si="1"/>
        <v>6</v>
      </c>
      <c r="B8" s="43" t="s">
        <v>32</v>
      </c>
      <c r="C8" s="10" t="s">
        <v>74</v>
      </c>
      <c r="D8" s="11" t="s">
        <v>75</v>
      </c>
      <c r="E8" s="22">
        <v>40</v>
      </c>
      <c r="F8" s="6">
        <v>40</v>
      </c>
      <c r="G8" s="6">
        <v>40</v>
      </c>
      <c r="H8" s="5">
        <f t="shared" si="0"/>
        <v>120</v>
      </c>
    </row>
    <row r="9" spans="1:8" ht="14.25">
      <c r="A9" s="29">
        <f t="shared" si="1"/>
        <v>7</v>
      </c>
      <c r="B9" s="43" t="s">
        <v>32</v>
      </c>
      <c r="C9" s="10" t="s">
        <v>80</v>
      </c>
      <c r="D9" s="26" t="s">
        <v>81</v>
      </c>
      <c r="E9" s="22">
        <v>40</v>
      </c>
      <c r="F9" s="6">
        <v>40</v>
      </c>
      <c r="G9" s="6">
        <v>40</v>
      </c>
      <c r="H9" s="5">
        <f t="shared" si="0"/>
        <v>120</v>
      </c>
    </row>
    <row r="10" spans="1:8" ht="14.25">
      <c r="A10" s="29">
        <f t="shared" si="1"/>
        <v>8</v>
      </c>
      <c r="B10" s="43" t="s">
        <v>32</v>
      </c>
      <c r="C10" s="10" t="s">
        <v>72</v>
      </c>
      <c r="D10" s="11" t="s">
        <v>73</v>
      </c>
      <c r="E10" s="22">
        <v>40</v>
      </c>
      <c r="F10" s="6">
        <v>40</v>
      </c>
      <c r="G10" s="6">
        <v>40</v>
      </c>
      <c r="H10" s="5">
        <f t="shared" si="0"/>
        <v>120</v>
      </c>
    </row>
    <row r="11" spans="1:8" ht="14.25">
      <c r="A11" s="29">
        <f t="shared" si="1"/>
        <v>9</v>
      </c>
      <c r="B11" s="43" t="s">
        <v>32</v>
      </c>
      <c r="C11" s="10" t="s">
        <v>68</v>
      </c>
      <c r="D11" s="11" t="s">
        <v>84</v>
      </c>
      <c r="E11" s="22">
        <v>50</v>
      </c>
      <c r="F11" s="6">
        <v>50</v>
      </c>
      <c r="G11" s="6">
        <v>12</v>
      </c>
      <c r="H11" s="5">
        <f t="shared" si="0"/>
        <v>112</v>
      </c>
    </row>
    <row r="12" spans="1:8" ht="14.25">
      <c r="A12" s="29">
        <f t="shared" si="1"/>
        <v>10</v>
      </c>
      <c r="B12" s="21" t="s">
        <v>24</v>
      </c>
      <c r="C12" s="23" t="s">
        <v>94</v>
      </c>
      <c r="D12" s="24" t="s">
        <v>95</v>
      </c>
      <c r="E12" s="22">
        <v>30</v>
      </c>
      <c r="F12" s="6">
        <v>40</v>
      </c>
      <c r="G12" s="6">
        <v>40</v>
      </c>
      <c r="H12" s="5">
        <f t="shared" si="0"/>
        <v>110</v>
      </c>
    </row>
    <row r="13" spans="1:8" ht="14.25">
      <c r="A13" s="29">
        <f t="shared" si="1"/>
        <v>11</v>
      </c>
      <c r="B13" s="21" t="s">
        <v>24</v>
      </c>
      <c r="C13" s="23" t="s">
        <v>88</v>
      </c>
      <c r="D13" s="24" t="s">
        <v>89</v>
      </c>
      <c r="E13" s="22">
        <v>40</v>
      </c>
      <c r="F13" s="6">
        <v>40</v>
      </c>
      <c r="G13" s="6">
        <v>30</v>
      </c>
      <c r="H13" s="5">
        <f t="shared" si="0"/>
        <v>110</v>
      </c>
    </row>
    <row r="14" spans="1:8" ht="14.25">
      <c r="A14" s="29">
        <f t="shared" si="1"/>
        <v>12</v>
      </c>
      <c r="B14" s="21" t="s">
        <v>24</v>
      </c>
      <c r="C14" s="23" t="s">
        <v>98</v>
      </c>
      <c r="D14" s="24" t="s">
        <v>99</v>
      </c>
      <c r="E14" s="22">
        <v>40</v>
      </c>
      <c r="F14" s="6">
        <v>40</v>
      </c>
      <c r="G14" s="6">
        <v>16</v>
      </c>
      <c r="H14" s="5">
        <f t="shared" si="0"/>
        <v>96</v>
      </c>
    </row>
    <row r="15" spans="1:8" ht="14.25">
      <c r="A15" s="29">
        <f t="shared" si="1"/>
        <v>13</v>
      </c>
      <c r="B15" s="70" t="s">
        <v>57</v>
      </c>
      <c r="C15" s="7" t="s">
        <v>46</v>
      </c>
      <c r="D15" s="28" t="s">
        <v>7</v>
      </c>
      <c r="E15" s="22">
        <v>30</v>
      </c>
      <c r="F15" s="6">
        <v>35</v>
      </c>
      <c r="G15" s="6">
        <v>30</v>
      </c>
      <c r="H15" s="5">
        <f t="shared" si="0"/>
        <v>95</v>
      </c>
    </row>
    <row r="16" spans="1:8" ht="14.25">
      <c r="A16" s="29">
        <f t="shared" si="1"/>
        <v>14</v>
      </c>
      <c r="B16" s="21" t="s">
        <v>24</v>
      </c>
      <c r="C16" s="23" t="s">
        <v>96</v>
      </c>
      <c r="D16" s="24" t="s">
        <v>97</v>
      </c>
      <c r="E16" s="22">
        <v>32</v>
      </c>
      <c r="F16" s="6">
        <v>35</v>
      </c>
      <c r="G16" s="6">
        <v>24</v>
      </c>
      <c r="H16" s="5">
        <f t="shared" si="0"/>
        <v>91</v>
      </c>
    </row>
    <row r="17" spans="1:8" ht="14.25">
      <c r="A17" s="29">
        <f t="shared" si="1"/>
        <v>15</v>
      </c>
      <c r="B17" s="70" t="s">
        <v>57</v>
      </c>
      <c r="C17" s="7" t="s">
        <v>52</v>
      </c>
      <c r="D17" s="40" t="s">
        <v>5</v>
      </c>
      <c r="E17" s="22">
        <v>30</v>
      </c>
      <c r="F17" s="6">
        <v>30</v>
      </c>
      <c r="G17" s="6">
        <v>30</v>
      </c>
      <c r="H17" s="5">
        <f t="shared" si="0"/>
        <v>90</v>
      </c>
    </row>
    <row r="18" spans="1:8" ht="14.25">
      <c r="A18" s="29">
        <f t="shared" si="1"/>
        <v>16</v>
      </c>
      <c r="B18" s="42" t="s">
        <v>24</v>
      </c>
      <c r="C18" s="73" t="s">
        <v>92</v>
      </c>
      <c r="D18" s="77" t="s">
        <v>93</v>
      </c>
      <c r="E18" s="6">
        <v>24</v>
      </c>
      <c r="F18" s="6">
        <v>30</v>
      </c>
      <c r="G18" s="6">
        <v>30</v>
      </c>
      <c r="H18" s="5">
        <f t="shared" si="0"/>
        <v>84</v>
      </c>
    </row>
    <row r="19" spans="1:8" ht="14.25">
      <c r="A19" s="29">
        <f t="shared" si="1"/>
        <v>17</v>
      </c>
      <c r="B19" s="14" t="s">
        <v>43</v>
      </c>
      <c r="C19" s="8" t="s">
        <v>62</v>
      </c>
      <c r="D19" s="27" t="s">
        <v>44</v>
      </c>
      <c r="E19" s="6">
        <v>24</v>
      </c>
      <c r="F19" s="6">
        <v>16</v>
      </c>
      <c r="G19" s="6">
        <v>40</v>
      </c>
      <c r="H19" s="5">
        <f t="shared" si="0"/>
        <v>80</v>
      </c>
    </row>
    <row r="20" spans="1:8" ht="14.25">
      <c r="A20" s="29">
        <f t="shared" si="1"/>
        <v>18</v>
      </c>
      <c r="B20" s="14" t="s">
        <v>43</v>
      </c>
      <c r="C20" s="8" t="s">
        <v>63</v>
      </c>
      <c r="D20" s="9" t="s">
        <v>45</v>
      </c>
      <c r="E20" s="6">
        <v>30</v>
      </c>
      <c r="F20" s="6">
        <v>12</v>
      </c>
      <c r="G20" s="6">
        <v>32</v>
      </c>
      <c r="H20" s="5">
        <f t="shared" si="0"/>
        <v>74</v>
      </c>
    </row>
    <row r="21" spans="1:8" ht="14.25">
      <c r="A21" s="29">
        <f t="shared" si="1"/>
        <v>19</v>
      </c>
      <c r="B21" s="15" t="s">
        <v>57</v>
      </c>
      <c r="C21" s="7" t="s">
        <v>51</v>
      </c>
      <c r="D21" s="40" t="s">
        <v>5</v>
      </c>
      <c r="E21" s="6">
        <v>30</v>
      </c>
      <c r="F21" s="6">
        <v>20</v>
      </c>
      <c r="G21" s="6">
        <v>20</v>
      </c>
      <c r="H21" s="5">
        <f t="shared" si="0"/>
        <v>70</v>
      </c>
    </row>
    <row r="22" spans="1:8" ht="14.25">
      <c r="A22" s="29">
        <f t="shared" si="1"/>
        <v>20</v>
      </c>
      <c r="B22" s="15" t="s">
        <v>57</v>
      </c>
      <c r="C22" s="7" t="s">
        <v>47</v>
      </c>
      <c r="D22" s="28" t="s">
        <v>20</v>
      </c>
      <c r="E22" s="31">
        <v>30</v>
      </c>
      <c r="F22" s="6">
        <v>21</v>
      </c>
      <c r="G22" s="6">
        <v>18</v>
      </c>
      <c r="H22" s="5">
        <f t="shared" si="0"/>
        <v>69</v>
      </c>
    </row>
    <row r="23" spans="1:8" ht="14.25">
      <c r="A23" s="29">
        <f t="shared" si="1"/>
        <v>21</v>
      </c>
      <c r="B23" s="15" t="s">
        <v>57</v>
      </c>
      <c r="C23" s="7" t="s">
        <v>48</v>
      </c>
      <c r="D23" s="28" t="s">
        <v>20</v>
      </c>
      <c r="E23" s="31">
        <v>25</v>
      </c>
      <c r="F23" s="6">
        <v>12</v>
      </c>
      <c r="G23" s="6">
        <v>30</v>
      </c>
      <c r="H23" s="5">
        <f t="shared" si="0"/>
        <v>67</v>
      </c>
    </row>
    <row r="24" spans="1:8" ht="14.25">
      <c r="A24" s="29">
        <f t="shared" si="1"/>
        <v>22</v>
      </c>
      <c r="B24" s="15" t="s">
        <v>57</v>
      </c>
      <c r="C24" s="39" t="s">
        <v>108</v>
      </c>
      <c r="D24" s="40" t="s">
        <v>7</v>
      </c>
      <c r="E24" s="6">
        <v>25</v>
      </c>
      <c r="F24" s="6">
        <v>25</v>
      </c>
      <c r="G24" s="6">
        <v>12</v>
      </c>
      <c r="H24" s="5">
        <f t="shared" si="0"/>
        <v>62</v>
      </c>
    </row>
    <row r="25" spans="1:8" ht="14.25">
      <c r="A25" s="29">
        <f t="shared" si="1"/>
        <v>23</v>
      </c>
      <c r="B25" s="42" t="s">
        <v>24</v>
      </c>
      <c r="C25" s="23" t="s">
        <v>102</v>
      </c>
      <c r="D25" s="24" t="s">
        <v>103</v>
      </c>
      <c r="E25" s="6">
        <v>24</v>
      </c>
      <c r="F25" s="6">
        <v>12</v>
      </c>
      <c r="G25" s="6">
        <v>24</v>
      </c>
      <c r="H25" s="5">
        <f t="shared" si="0"/>
        <v>60</v>
      </c>
    </row>
    <row r="26" spans="1:8" ht="14.25">
      <c r="A26" s="29">
        <f t="shared" si="1"/>
        <v>24</v>
      </c>
      <c r="B26" s="15" t="s">
        <v>57</v>
      </c>
      <c r="C26" s="7" t="s">
        <v>49</v>
      </c>
      <c r="D26" s="28" t="s">
        <v>7</v>
      </c>
      <c r="E26" s="31">
        <v>25</v>
      </c>
      <c r="F26" s="6">
        <v>12</v>
      </c>
      <c r="G26" s="6">
        <v>20</v>
      </c>
      <c r="H26" s="5">
        <f t="shared" si="0"/>
        <v>57</v>
      </c>
    </row>
    <row r="27" spans="1:8" ht="14.25">
      <c r="A27" s="29">
        <f t="shared" si="1"/>
        <v>25</v>
      </c>
      <c r="B27" s="42" t="s">
        <v>24</v>
      </c>
      <c r="C27" s="23" t="s">
        <v>104</v>
      </c>
      <c r="D27" s="24" t="s">
        <v>105</v>
      </c>
      <c r="E27" s="6">
        <v>18</v>
      </c>
      <c r="F27" s="6">
        <v>21</v>
      </c>
      <c r="G27" s="6">
        <v>16</v>
      </c>
      <c r="H27" s="5">
        <f t="shared" si="0"/>
        <v>55</v>
      </c>
    </row>
    <row r="28" spans="1:8" ht="14.25">
      <c r="A28" s="29">
        <f t="shared" si="1"/>
        <v>26</v>
      </c>
      <c r="B28" s="14" t="s">
        <v>43</v>
      </c>
      <c r="C28" s="8" t="s">
        <v>59</v>
      </c>
      <c r="D28" s="27" t="s">
        <v>17</v>
      </c>
      <c r="E28" s="30">
        <v>25</v>
      </c>
      <c r="F28" s="6">
        <v>18</v>
      </c>
      <c r="G28" s="6">
        <v>12</v>
      </c>
      <c r="H28" s="5">
        <f t="shared" si="0"/>
        <v>55</v>
      </c>
    </row>
    <row r="29" spans="1:8" ht="14.25">
      <c r="A29" s="29">
        <f t="shared" si="1"/>
        <v>27</v>
      </c>
      <c r="B29" s="15" t="s">
        <v>57</v>
      </c>
      <c r="C29" s="7" t="s">
        <v>53</v>
      </c>
      <c r="D29" s="40" t="s">
        <v>6</v>
      </c>
      <c r="E29" s="6">
        <v>10</v>
      </c>
      <c r="F29" s="6">
        <v>20</v>
      </c>
      <c r="G29" s="6">
        <v>25</v>
      </c>
      <c r="H29" s="5">
        <f t="shared" si="0"/>
        <v>55</v>
      </c>
    </row>
    <row r="30" spans="1:8" ht="14.25">
      <c r="A30" s="29">
        <f t="shared" si="1"/>
        <v>28</v>
      </c>
      <c r="B30" s="14" t="s">
        <v>43</v>
      </c>
      <c r="C30" s="8" t="s">
        <v>64</v>
      </c>
      <c r="D30" s="9" t="s">
        <v>45</v>
      </c>
      <c r="E30" s="6">
        <v>30</v>
      </c>
      <c r="F30" s="6">
        <v>12</v>
      </c>
      <c r="G30" s="6">
        <v>12</v>
      </c>
      <c r="H30" s="5">
        <f t="shared" si="0"/>
        <v>54</v>
      </c>
    </row>
    <row r="31" spans="1:8" ht="14.25">
      <c r="A31" s="29">
        <f t="shared" si="1"/>
        <v>29</v>
      </c>
      <c r="B31" s="42" t="s">
        <v>24</v>
      </c>
      <c r="C31" s="23" t="s">
        <v>100</v>
      </c>
      <c r="D31" s="25" t="s">
        <v>101</v>
      </c>
      <c r="E31" s="6">
        <v>24</v>
      </c>
      <c r="F31" s="6">
        <v>12</v>
      </c>
      <c r="G31" s="6">
        <v>12</v>
      </c>
      <c r="H31" s="5">
        <f t="shared" si="0"/>
        <v>48</v>
      </c>
    </row>
    <row r="32" spans="1:8" ht="14.25">
      <c r="A32" s="29">
        <f t="shared" si="1"/>
        <v>30</v>
      </c>
      <c r="B32" s="13" t="s">
        <v>32</v>
      </c>
      <c r="C32" s="10" t="s">
        <v>67</v>
      </c>
      <c r="D32" s="11" t="s">
        <v>83</v>
      </c>
      <c r="E32" s="6"/>
      <c r="F32" s="6">
        <v>30</v>
      </c>
      <c r="G32" s="6">
        <v>12</v>
      </c>
      <c r="H32" s="5">
        <f t="shared" si="0"/>
        <v>42</v>
      </c>
    </row>
    <row r="33" spans="1:8" ht="14.25">
      <c r="A33" s="29">
        <f t="shared" si="1"/>
        <v>31</v>
      </c>
      <c r="B33" s="15" t="s">
        <v>57</v>
      </c>
      <c r="C33" s="7" t="s">
        <v>50</v>
      </c>
      <c r="D33" s="28" t="s">
        <v>7</v>
      </c>
      <c r="E33" s="31">
        <v>0</v>
      </c>
      <c r="F33" s="6">
        <v>15</v>
      </c>
      <c r="G33" s="6">
        <v>25</v>
      </c>
      <c r="H33" s="5">
        <f t="shared" si="0"/>
        <v>40</v>
      </c>
    </row>
    <row r="34" spans="1:8" ht="14.25">
      <c r="A34" s="29">
        <f t="shared" si="1"/>
        <v>32</v>
      </c>
      <c r="B34" s="14" t="s">
        <v>43</v>
      </c>
      <c r="C34" s="8" t="s">
        <v>60</v>
      </c>
      <c r="D34" s="27" t="s">
        <v>17</v>
      </c>
      <c r="E34" s="30">
        <v>18</v>
      </c>
      <c r="F34" s="6">
        <v>8</v>
      </c>
      <c r="G34" s="6">
        <v>8</v>
      </c>
      <c r="H34" s="5">
        <f t="shared" si="0"/>
        <v>34</v>
      </c>
    </row>
    <row r="35" spans="1:8" ht="14.25">
      <c r="A35" s="29">
        <f t="shared" si="1"/>
        <v>33</v>
      </c>
      <c r="B35" s="14" t="s">
        <v>43</v>
      </c>
      <c r="C35" s="8" t="s">
        <v>61</v>
      </c>
      <c r="D35" s="27" t="s">
        <v>17</v>
      </c>
      <c r="E35" s="30">
        <v>25</v>
      </c>
      <c r="F35" s="6">
        <v>0</v>
      </c>
      <c r="G35" s="6">
        <v>8</v>
      </c>
      <c r="H35" s="5">
        <f aca="true" t="shared" si="2" ref="H35:H66">SUM(E35,F35,G35)</f>
        <v>33</v>
      </c>
    </row>
    <row r="36" spans="1:8" ht="14.25">
      <c r="A36" s="29">
        <f t="shared" si="1"/>
        <v>34</v>
      </c>
      <c r="B36" s="42" t="s">
        <v>24</v>
      </c>
      <c r="C36" s="23" t="s">
        <v>106</v>
      </c>
      <c r="D36" s="25" t="s">
        <v>107</v>
      </c>
      <c r="E36" s="6">
        <v>24</v>
      </c>
      <c r="F36" s="6">
        <v>0</v>
      </c>
      <c r="G36" s="6">
        <v>6</v>
      </c>
      <c r="H36" s="5">
        <f t="shared" si="2"/>
        <v>30</v>
      </c>
    </row>
    <row r="37" spans="1:8" ht="14.25">
      <c r="A37" s="29">
        <f t="shared" si="1"/>
        <v>35</v>
      </c>
      <c r="B37" s="104" t="s">
        <v>8</v>
      </c>
      <c r="C37" s="62" t="s">
        <v>2</v>
      </c>
      <c r="D37" s="61" t="s">
        <v>6</v>
      </c>
      <c r="E37" s="6" t="s">
        <v>121</v>
      </c>
      <c r="F37" s="6"/>
      <c r="G37" s="6"/>
      <c r="H37" s="5">
        <f t="shared" si="2"/>
        <v>0</v>
      </c>
    </row>
    <row r="38" spans="1:8" ht="14.25">
      <c r="A38" s="29">
        <f t="shared" si="1"/>
        <v>36</v>
      </c>
      <c r="B38" s="104" t="s">
        <v>8</v>
      </c>
      <c r="C38" s="105" t="s">
        <v>1</v>
      </c>
      <c r="D38" s="74" t="s">
        <v>5</v>
      </c>
      <c r="E38" s="6" t="s">
        <v>121</v>
      </c>
      <c r="F38" s="6"/>
      <c r="G38" s="6"/>
      <c r="H38" s="5">
        <f t="shared" si="2"/>
        <v>0</v>
      </c>
    </row>
    <row r="39" spans="1:8" ht="15" customHeight="1">
      <c r="A39" s="29">
        <f t="shared" si="1"/>
        <v>37</v>
      </c>
      <c r="B39" s="104" t="s">
        <v>8</v>
      </c>
      <c r="C39" s="62" t="s">
        <v>0</v>
      </c>
      <c r="D39" s="61" t="s">
        <v>5</v>
      </c>
      <c r="E39" s="6" t="s">
        <v>121</v>
      </c>
      <c r="F39" s="6"/>
      <c r="G39" s="6"/>
      <c r="H39" s="5">
        <f t="shared" si="2"/>
        <v>0</v>
      </c>
    </row>
    <row r="40" spans="1:8" ht="15" customHeight="1">
      <c r="A40" s="29">
        <f t="shared" si="1"/>
        <v>38</v>
      </c>
      <c r="B40" s="104" t="s">
        <v>8</v>
      </c>
      <c r="C40" s="62" t="s">
        <v>3</v>
      </c>
      <c r="D40" s="75" t="s">
        <v>7</v>
      </c>
      <c r="E40" s="6" t="s">
        <v>121</v>
      </c>
      <c r="F40" s="6"/>
      <c r="G40" s="6"/>
      <c r="H40" s="5">
        <f t="shared" si="2"/>
        <v>0</v>
      </c>
    </row>
    <row r="41" spans="1:8" ht="14.25">
      <c r="A41" s="29">
        <f t="shared" si="1"/>
        <v>39</v>
      </c>
      <c r="B41" s="33" t="s">
        <v>32</v>
      </c>
      <c r="C41" s="34" t="s">
        <v>65</v>
      </c>
      <c r="D41" s="35" t="s">
        <v>20</v>
      </c>
      <c r="E41" s="6"/>
      <c r="F41" s="6"/>
      <c r="G41" s="6"/>
      <c r="H41" s="5">
        <f t="shared" si="2"/>
        <v>0</v>
      </c>
    </row>
    <row r="42" spans="1:8" ht="14.25">
      <c r="A42" s="29">
        <f t="shared" si="1"/>
        <v>40</v>
      </c>
      <c r="B42" s="33" t="s">
        <v>32</v>
      </c>
      <c r="C42" s="34" t="s">
        <v>71</v>
      </c>
      <c r="D42" s="36" t="s">
        <v>5</v>
      </c>
      <c r="E42" s="6"/>
      <c r="F42" s="6"/>
      <c r="G42" s="6"/>
      <c r="H42" s="5">
        <f t="shared" si="2"/>
        <v>0</v>
      </c>
    </row>
    <row r="43" spans="1:8" ht="14.25">
      <c r="A43" s="29">
        <f t="shared" si="1"/>
        <v>41</v>
      </c>
      <c r="B43" s="33" t="s">
        <v>32</v>
      </c>
      <c r="C43" s="34" t="s">
        <v>85</v>
      </c>
      <c r="D43" s="35" t="s">
        <v>7</v>
      </c>
      <c r="E43" s="6"/>
      <c r="F43" s="6"/>
      <c r="G43" s="6"/>
      <c r="H43" s="5">
        <f t="shared" si="2"/>
        <v>0</v>
      </c>
    </row>
    <row r="44" spans="1:8" ht="14.25">
      <c r="A44" s="29">
        <f t="shared" si="1"/>
        <v>42</v>
      </c>
      <c r="B44" s="71" t="s">
        <v>32</v>
      </c>
      <c r="C44" s="10" t="s">
        <v>69</v>
      </c>
      <c r="D44" s="11" t="s">
        <v>70</v>
      </c>
      <c r="E44" s="47"/>
      <c r="F44" s="6"/>
      <c r="G44" s="6"/>
      <c r="H44" s="5">
        <f t="shared" si="2"/>
        <v>0</v>
      </c>
    </row>
    <row r="45" spans="1:8" ht="14.25">
      <c r="A45" s="29">
        <f t="shared" si="1"/>
        <v>43</v>
      </c>
      <c r="B45" s="44" t="s">
        <v>58</v>
      </c>
      <c r="C45" s="78" t="s">
        <v>122</v>
      </c>
      <c r="D45" s="20"/>
      <c r="E45" s="6"/>
      <c r="F45" s="22"/>
      <c r="G45" s="6"/>
      <c r="H45" s="5">
        <f t="shared" si="2"/>
        <v>0</v>
      </c>
    </row>
    <row r="46" spans="1:8" ht="14.25">
      <c r="A46" s="29">
        <f t="shared" si="1"/>
        <v>44</v>
      </c>
      <c r="B46" s="44" t="s">
        <v>58</v>
      </c>
      <c r="C46" s="78" t="s">
        <v>122</v>
      </c>
      <c r="D46" s="20"/>
      <c r="E46" s="6"/>
      <c r="F46" s="22"/>
      <c r="G46" s="6"/>
      <c r="H46" s="5">
        <f t="shared" si="2"/>
        <v>0</v>
      </c>
    </row>
    <row r="47" spans="1:8" ht="14.25">
      <c r="A47" s="29">
        <f t="shared" si="1"/>
        <v>45</v>
      </c>
      <c r="B47" s="44" t="s">
        <v>58</v>
      </c>
      <c r="C47" s="78" t="s">
        <v>122</v>
      </c>
      <c r="D47" s="20"/>
      <c r="E47" s="6"/>
      <c r="F47" s="22"/>
      <c r="G47" s="6"/>
      <c r="H47" s="5">
        <f t="shared" si="2"/>
        <v>0</v>
      </c>
    </row>
    <row r="48" spans="1:8" ht="14.25">
      <c r="A48" s="29">
        <f t="shared" si="1"/>
        <v>46</v>
      </c>
      <c r="B48" s="44" t="s">
        <v>58</v>
      </c>
      <c r="C48" s="78" t="s">
        <v>122</v>
      </c>
      <c r="D48" s="20"/>
      <c r="E48" s="6"/>
      <c r="F48" s="22"/>
      <c r="G48" s="6"/>
      <c r="H48" s="5">
        <f t="shared" si="2"/>
        <v>0</v>
      </c>
    </row>
    <row r="49" spans="1:8" ht="14.25">
      <c r="A49" s="29">
        <f t="shared" si="1"/>
        <v>47</v>
      </c>
      <c r="B49" s="44" t="s">
        <v>58</v>
      </c>
      <c r="C49" s="78" t="s">
        <v>122</v>
      </c>
      <c r="D49" s="20"/>
      <c r="E49" s="6"/>
      <c r="F49" s="22"/>
      <c r="G49" s="6"/>
      <c r="H49" s="5">
        <f t="shared" si="2"/>
        <v>0</v>
      </c>
    </row>
    <row r="50" spans="1:8" ht="14.25">
      <c r="A50" s="29">
        <f t="shared" si="1"/>
        <v>48</v>
      </c>
      <c r="B50" s="44" t="s">
        <v>58</v>
      </c>
      <c r="C50" s="78" t="s">
        <v>122</v>
      </c>
      <c r="D50" s="20"/>
      <c r="E50" s="6"/>
      <c r="F50" s="22"/>
      <c r="G50" s="6"/>
      <c r="H50" s="5">
        <f t="shared" si="2"/>
        <v>0</v>
      </c>
    </row>
    <row r="51" spans="1:8" ht="14.25">
      <c r="A51" s="29">
        <f t="shared" si="1"/>
        <v>49</v>
      </c>
      <c r="B51" s="44" t="s">
        <v>58</v>
      </c>
      <c r="C51" s="78" t="s">
        <v>122</v>
      </c>
      <c r="D51" s="20"/>
      <c r="E51" s="6"/>
      <c r="F51" s="22"/>
      <c r="G51" s="6"/>
      <c r="H51" s="5">
        <f t="shared" si="2"/>
        <v>0</v>
      </c>
    </row>
    <row r="52" spans="1:8" ht="14.25">
      <c r="A52" s="29">
        <f t="shared" si="1"/>
        <v>50</v>
      </c>
      <c r="B52" s="44" t="s">
        <v>58</v>
      </c>
      <c r="C52" s="78" t="s">
        <v>122</v>
      </c>
      <c r="D52" s="20"/>
      <c r="E52" s="6"/>
      <c r="F52" s="22"/>
      <c r="G52" s="6"/>
      <c r="H52" s="5">
        <f t="shared" si="2"/>
        <v>0</v>
      </c>
    </row>
    <row r="53" spans="2:8" ht="14.25">
      <c r="B53" s="17"/>
      <c r="C53" s="18"/>
      <c r="D53" s="19"/>
      <c r="E53" s="19"/>
      <c r="F53" s="6"/>
      <c r="G53" s="6"/>
      <c r="H53" s="5">
        <f t="shared" si="2"/>
        <v>0</v>
      </c>
    </row>
  </sheetData>
  <sheetProtection/>
  <printOptions/>
  <pageMargins left="0.7" right="0.7" top="0.75" bottom="0.75" header="0.3" footer="0.3"/>
  <pageSetup fitToHeight="0" fitToWidth="0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PageLayoutView="0" workbookViewId="0" topLeftCell="A1">
      <selection activeCell="I2" sqref="I2"/>
    </sheetView>
  </sheetViews>
  <sheetFormatPr defaultColWidth="11.421875" defaultRowHeight="15"/>
  <cols>
    <col min="2" max="2" width="12.28125" style="1" customWidth="1"/>
    <col min="3" max="3" width="21.140625" style="0" customWidth="1"/>
    <col min="5" max="5" width="7.7109375" style="0" customWidth="1"/>
    <col min="6" max="6" width="5.421875" style="32" customWidth="1"/>
    <col min="7" max="7" width="8.7109375" style="0" customWidth="1"/>
    <col min="8" max="8" width="11.57421875" style="32" customWidth="1"/>
    <col min="9" max="9" width="11.57421875" style="87" customWidth="1"/>
    <col min="10" max="10" width="9.7109375" style="55" customWidth="1"/>
  </cols>
  <sheetData>
    <row r="1" ht="18">
      <c r="C1" s="84" t="s">
        <v>134</v>
      </c>
    </row>
    <row r="2" ht="18">
      <c r="C2" s="32" t="s">
        <v>135</v>
      </c>
    </row>
    <row r="4" spans="1:10" ht="18">
      <c r="A4" s="29"/>
      <c r="B4" s="106" t="s">
        <v>29</v>
      </c>
      <c r="C4" s="2" t="s">
        <v>30</v>
      </c>
      <c r="D4" s="4" t="s">
        <v>31</v>
      </c>
      <c r="E4" s="4" t="s">
        <v>25</v>
      </c>
      <c r="F4" s="4" t="s">
        <v>26</v>
      </c>
      <c r="G4" s="4" t="s">
        <v>27</v>
      </c>
      <c r="H4" s="4" t="s">
        <v>28</v>
      </c>
      <c r="I4" s="88" t="s">
        <v>112</v>
      </c>
      <c r="J4" s="79" t="s">
        <v>113</v>
      </c>
    </row>
    <row r="5" spans="1:10" ht="18" thickBot="1">
      <c r="A5" s="29">
        <v>1</v>
      </c>
      <c r="B5" s="107" t="s">
        <v>125</v>
      </c>
      <c r="C5" s="57" t="s">
        <v>66</v>
      </c>
      <c r="D5" s="26" t="s">
        <v>20</v>
      </c>
      <c r="E5" s="22">
        <v>50</v>
      </c>
      <c r="F5" s="6">
        <v>50</v>
      </c>
      <c r="G5" s="6">
        <v>50</v>
      </c>
      <c r="H5" s="85">
        <f aca="true" t="shared" si="0" ref="H5:H36">SUM(E5,F5,G5)</f>
        <v>150</v>
      </c>
      <c r="J5" s="80"/>
    </row>
    <row r="6" spans="1:10" ht="18" thickBot="1">
      <c r="A6" s="29">
        <f>A5+1</f>
        <v>2</v>
      </c>
      <c r="B6" s="107" t="s">
        <v>125</v>
      </c>
      <c r="C6" s="57" t="s">
        <v>78</v>
      </c>
      <c r="D6" s="11" t="s">
        <v>6</v>
      </c>
      <c r="E6" s="22">
        <v>40</v>
      </c>
      <c r="F6" s="6">
        <v>50</v>
      </c>
      <c r="G6" s="6">
        <v>50</v>
      </c>
      <c r="H6" s="86">
        <f t="shared" si="0"/>
        <v>140</v>
      </c>
      <c r="I6" s="89">
        <f>SUM(H5:H8)</f>
        <v>550</v>
      </c>
      <c r="J6" s="81" t="s">
        <v>115</v>
      </c>
    </row>
    <row r="7" spans="1:10" ht="18">
      <c r="A7" s="29">
        <f aca="true" t="shared" si="1" ref="A7:A54">A6+1</f>
        <v>3</v>
      </c>
      <c r="B7" s="107" t="s">
        <v>125</v>
      </c>
      <c r="C7" s="57" t="s">
        <v>76</v>
      </c>
      <c r="D7" s="11" t="s">
        <v>6</v>
      </c>
      <c r="E7" s="22">
        <v>50</v>
      </c>
      <c r="F7" s="6">
        <v>50</v>
      </c>
      <c r="G7" s="6">
        <v>40</v>
      </c>
      <c r="H7" s="85">
        <f t="shared" si="0"/>
        <v>140</v>
      </c>
      <c r="J7" s="80"/>
    </row>
    <row r="8" spans="1:10" ht="18" thickBot="1">
      <c r="A8" s="29">
        <f t="shared" si="1"/>
        <v>4</v>
      </c>
      <c r="B8" s="107" t="s">
        <v>125</v>
      </c>
      <c r="C8" s="57" t="s">
        <v>74</v>
      </c>
      <c r="D8" s="11" t="s">
        <v>6</v>
      </c>
      <c r="E8" s="22">
        <v>40</v>
      </c>
      <c r="F8" s="6">
        <v>40</v>
      </c>
      <c r="G8" s="6">
        <v>40</v>
      </c>
      <c r="H8" s="85">
        <f t="shared" si="0"/>
        <v>120</v>
      </c>
      <c r="J8" s="80"/>
    </row>
    <row r="9" spans="1:10" ht="18" thickBot="1">
      <c r="A9" s="29">
        <f t="shared" si="1"/>
        <v>5</v>
      </c>
      <c r="B9" s="108" t="s">
        <v>126</v>
      </c>
      <c r="C9" s="82" t="s">
        <v>9</v>
      </c>
      <c r="D9" s="24" t="s">
        <v>6</v>
      </c>
      <c r="E9" s="6">
        <v>50</v>
      </c>
      <c r="F9" s="6">
        <v>50</v>
      </c>
      <c r="G9" s="6">
        <v>40</v>
      </c>
      <c r="H9" s="51">
        <f t="shared" si="0"/>
        <v>140</v>
      </c>
      <c r="I9" s="90">
        <f>SUM(H9:H11,H12)</f>
        <v>454</v>
      </c>
      <c r="J9" s="81" t="s">
        <v>117</v>
      </c>
    </row>
    <row r="10" spans="1:10" ht="18">
      <c r="A10" s="29">
        <f t="shared" si="1"/>
        <v>6</v>
      </c>
      <c r="B10" s="108" t="s">
        <v>126</v>
      </c>
      <c r="C10" s="82" t="s">
        <v>11</v>
      </c>
      <c r="D10" s="24" t="s">
        <v>6</v>
      </c>
      <c r="E10" s="6">
        <v>40</v>
      </c>
      <c r="F10" s="6">
        <v>40</v>
      </c>
      <c r="G10" s="6">
        <v>40</v>
      </c>
      <c r="H10" s="50">
        <f t="shared" si="0"/>
        <v>120</v>
      </c>
      <c r="J10" s="80"/>
    </row>
    <row r="11" spans="1:10" ht="18">
      <c r="A11" s="29">
        <f t="shared" si="1"/>
        <v>7</v>
      </c>
      <c r="B11" s="108" t="s">
        <v>126</v>
      </c>
      <c r="C11" s="82" t="s">
        <v>13</v>
      </c>
      <c r="D11" s="24" t="s">
        <v>5</v>
      </c>
      <c r="E11" s="6">
        <v>30</v>
      </c>
      <c r="F11" s="6">
        <v>40</v>
      </c>
      <c r="G11" s="6">
        <v>40</v>
      </c>
      <c r="H11" s="50">
        <f t="shared" si="0"/>
        <v>110</v>
      </c>
      <c r="J11" s="80"/>
    </row>
    <row r="12" spans="1:8" ht="18" thickBot="1">
      <c r="A12" s="29">
        <f t="shared" si="1"/>
        <v>8</v>
      </c>
      <c r="B12" s="108" t="s">
        <v>126</v>
      </c>
      <c r="C12" s="82" t="s">
        <v>12</v>
      </c>
      <c r="D12" s="25" t="s">
        <v>7</v>
      </c>
      <c r="E12" s="6">
        <v>24</v>
      </c>
      <c r="F12" s="6">
        <v>30</v>
      </c>
      <c r="G12" s="6">
        <v>30</v>
      </c>
      <c r="H12" s="50">
        <f t="shared" si="0"/>
        <v>84</v>
      </c>
    </row>
    <row r="13" spans="1:10" ht="18" thickBot="1">
      <c r="A13" s="29">
        <f t="shared" si="1"/>
        <v>9</v>
      </c>
      <c r="B13" s="107" t="s">
        <v>124</v>
      </c>
      <c r="C13" s="58" t="s">
        <v>80</v>
      </c>
      <c r="D13" s="26" t="s">
        <v>20</v>
      </c>
      <c r="E13" s="22">
        <v>40</v>
      </c>
      <c r="F13" s="6">
        <v>40</v>
      </c>
      <c r="G13" s="6">
        <v>40</v>
      </c>
      <c r="H13" s="94">
        <f t="shared" si="0"/>
        <v>120</v>
      </c>
      <c r="I13" s="95">
        <f>SUM(H13:H16)</f>
        <v>394</v>
      </c>
      <c r="J13" s="81" t="s">
        <v>116</v>
      </c>
    </row>
    <row r="14" spans="1:8" ht="18">
      <c r="A14" s="29">
        <f t="shared" si="1"/>
        <v>10</v>
      </c>
      <c r="B14" s="107" t="s">
        <v>124</v>
      </c>
      <c r="C14" s="59" t="s">
        <v>72</v>
      </c>
      <c r="D14" s="45" t="s">
        <v>5</v>
      </c>
      <c r="E14" s="6">
        <v>40</v>
      </c>
      <c r="F14" s="6">
        <v>40</v>
      </c>
      <c r="G14" s="6">
        <v>40</v>
      </c>
      <c r="H14" s="94">
        <f t="shared" si="0"/>
        <v>120</v>
      </c>
    </row>
    <row r="15" spans="1:10" ht="18">
      <c r="A15" s="29">
        <f t="shared" si="1"/>
        <v>11</v>
      </c>
      <c r="B15" s="107" t="s">
        <v>124</v>
      </c>
      <c r="C15" s="58" t="s">
        <v>68</v>
      </c>
      <c r="D15" s="11" t="s">
        <v>5</v>
      </c>
      <c r="E15" s="6">
        <v>50</v>
      </c>
      <c r="F15" s="6">
        <v>50</v>
      </c>
      <c r="G15" s="6">
        <v>12</v>
      </c>
      <c r="H15" s="94">
        <f t="shared" si="0"/>
        <v>112</v>
      </c>
      <c r="J15" s="80"/>
    </row>
    <row r="16" spans="1:10" ht="18" thickBot="1">
      <c r="A16" s="29">
        <f t="shared" si="1"/>
        <v>12</v>
      </c>
      <c r="B16" s="107" t="s">
        <v>124</v>
      </c>
      <c r="C16" s="58" t="s">
        <v>67</v>
      </c>
      <c r="D16" s="11" t="s">
        <v>7</v>
      </c>
      <c r="E16" s="6"/>
      <c r="F16" s="6">
        <v>30</v>
      </c>
      <c r="G16" s="6">
        <v>12</v>
      </c>
      <c r="H16" s="94">
        <f t="shared" si="0"/>
        <v>42</v>
      </c>
      <c r="J16" s="80"/>
    </row>
    <row r="17" spans="1:10" ht="18" thickBot="1">
      <c r="A17" s="29">
        <f t="shared" si="1"/>
        <v>13</v>
      </c>
      <c r="B17" s="108" t="s">
        <v>127</v>
      </c>
      <c r="C17" s="83" t="s">
        <v>10</v>
      </c>
      <c r="D17" s="24" t="s">
        <v>6</v>
      </c>
      <c r="E17" s="6">
        <v>40</v>
      </c>
      <c r="F17" s="6">
        <v>40</v>
      </c>
      <c r="G17" s="6">
        <v>30</v>
      </c>
      <c r="H17" s="49">
        <f t="shared" si="0"/>
        <v>110</v>
      </c>
      <c r="I17" s="91">
        <f>SUM(H17:H19,H35)</f>
        <v>327</v>
      </c>
      <c r="J17" s="81" t="s">
        <v>118</v>
      </c>
    </row>
    <row r="18" spans="1:10" ht="18">
      <c r="A18" s="29">
        <f t="shared" si="1"/>
        <v>14</v>
      </c>
      <c r="B18" s="108" t="s">
        <v>127</v>
      </c>
      <c r="C18" s="83" t="s">
        <v>15</v>
      </c>
      <c r="D18" s="24" t="s">
        <v>6</v>
      </c>
      <c r="E18" s="6">
        <v>40</v>
      </c>
      <c r="F18" s="6">
        <v>40</v>
      </c>
      <c r="G18" s="6">
        <v>16</v>
      </c>
      <c r="H18" s="48">
        <f t="shared" si="0"/>
        <v>96</v>
      </c>
      <c r="J18" s="80"/>
    </row>
    <row r="19" spans="1:10" ht="18">
      <c r="A19" s="29">
        <f t="shared" si="1"/>
        <v>15</v>
      </c>
      <c r="B19" s="108" t="s">
        <v>127</v>
      </c>
      <c r="C19" s="83" t="s">
        <v>14</v>
      </c>
      <c r="D19" s="24" t="s">
        <v>5</v>
      </c>
      <c r="E19" s="6">
        <v>32</v>
      </c>
      <c r="F19" s="6">
        <v>35</v>
      </c>
      <c r="G19" s="6">
        <v>24</v>
      </c>
      <c r="H19" s="48">
        <f t="shared" si="0"/>
        <v>91</v>
      </c>
      <c r="J19" s="80"/>
    </row>
    <row r="20" spans="1:10" ht="18" thickBot="1">
      <c r="A20" s="29">
        <f t="shared" si="1"/>
        <v>16</v>
      </c>
      <c r="B20" s="108" t="s">
        <v>127</v>
      </c>
      <c r="C20" s="83" t="s">
        <v>16</v>
      </c>
      <c r="D20" s="25" t="s">
        <v>7</v>
      </c>
      <c r="E20" s="6">
        <v>24</v>
      </c>
      <c r="F20" s="6">
        <v>12</v>
      </c>
      <c r="G20" s="6">
        <v>12</v>
      </c>
      <c r="H20" s="48">
        <f t="shared" si="0"/>
        <v>48</v>
      </c>
      <c r="J20" s="80"/>
    </row>
    <row r="21" spans="1:10" ht="18" thickBot="1">
      <c r="A21" s="29">
        <f t="shared" si="1"/>
        <v>17</v>
      </c>
      <c r="B21" s="109" t="s">
        <v>130</v>
      </c>
      <c r="C21" s="7" t="s">
        <v>46</v>
      </c>
      <c r="D21" s="28" t="s">
        <v>7</v>
      </c>
      <c r="E21" s="47">
        <v>30</v>
      </c>
      <c r="F21" s="6">
        <v>35</v>
      </c>
      <c r="G21" s="6">
        <v>30</v>
      </c>
      <c r="H21" s="96">
        <f t="shared" si="0"/>
        <v>95</v>
      </c>
      <c r="I21" s="97">
        <f>SUM(H21:H24)</f>
        <v>324</v>
      </c>
      <c r="J21" s="81" t="s">
        <v>123</v>
      </c>
    </row>
    <row r="22" spans="1:10" ht="18">
      <c r="A22" s="29">
        <f t="shared" si="1"/>
        <v>18</v>
      </c>
      <c r="B22" s="109" t="s">
        <v>130</v>
      </c>
      <c r="C22" s="7" t="s">
        <v>52</v>
      </c>
      <c r="D22" s="40" t="s">
        <v>5</v>
      </c>
      <c r="E22" s="6">
        <v>30</v>
      </c>
      <c r="F22" s="22">
        <v>30</v>
      </c>
      <c r="G22" s="6">
        <v>30</v>
      </c>
      <c r="H22" s="94">
        <f t="shared" si="0"/>
        <v>90</v>
      </c>
      <c r="J22" s="80"/>
    </row>
    <row r="23" spans="1:10" ht="18">
      <c r="A23" s="29">
        <f t="shared" si="1"/>
        <v>19</v>
      </c>
      <c r="B23" s="109" t="s">
        <v>130</v>
      </c>
      <c r="C23" s="7" t="s">
        <v>51</v>
      </c>
      <c r="D23" s="40" t="s">
        <v>5</v>
      </c>
      <c r="E23" s="6">
        <v>30</v>
      </c>
      <c r="F23" s="22">
        <v>20</v>
      </c>
      <c r="G23" s="6">
        <v>20</v>
      </c>
      <c r="H23" s="94">
        <f t="shared" si="0"/>
        <v>70</v>
      </c>
      <c r="J23" s="80"/>
    </row>
    <row r="24" spans="1:10" ht="18" thickBot="1">
      <c r="A24" s="29">
        <f t="shared" si="1"/>
        <v>20</v>
      </c>
      <c r="B24" s="109" t="s">
        <v>130</v>
      </c>
      <c r="C24" s="7" t="s">
        <v>47</v>
      </c>
      <c r="D24" s="28" t="s">
        <v>20</v>
      </c>
      <c r="E24" s="31">
        <v>30</v>
      </c>
      <c r="F24" s="22">
        <v>21</v>
      </c>
      <c r="G24" s="6">
        <v>18</v>
      </c>
      <c r="H24" s="94">
        <f t="shared" si="0"/>
        <v>69</v>
      </c>
      <c r="J24" s="80"/>
    </row>
    <row r="25" spans="1:10" ht="18" thickBot="1">
      <c r="A25" s="29">
        <f t="shared" si="1"/>
        <v>21</v>
      </c>
      <c r="B25" s="110" t="s">
        <v>43</v>
      </c>
      <c r="C25" s="56" t="s">
        <v>62</v>
      </c>
      <c r="D25" s="27" t="s">
        <v>5</v>
      </c>
      <c r="E25" s="22">
        <v>24</v>
      </c>
      <c r="F25" s="6">
        <v>16</v>
      </c>
      <c r="G25" s="6">
        <v>40</v>
      </c>
      <c r="H25" s="49">
        <f t="shared" si="0"/>
        <v>80</v>
      </c>
      <c r="I25" s="89">
        <f>SUM(H25:H28)</f>
        <v>263</v>
      </c>
      <c r="J25" s="81" t="s">
        <v>114</v>
      </c>
    </row>
    <row r="26" spans="1:10" ht="18">
      <c r="A26" s="29">
        <f t="shared" si="1"/>
        <v>22</v>
      </c>
      <c r="B26" s="110" t="s">
        <v>43</v>
      </c>
      <c r="C26" s="56" t="s">
        <v>63</v>
      </c>
      <c r="D26" s="9" t="s">
        <v>20</v>
      </c>
      <c r="E26" s="22">
        <v>30</v>
      </c>
      <c r="F26" s="6">
        <v>12</v>
      </c>
      <c r="G26" s="6">
        <v>32</v>
      </c>
      <c r="H26" s="48">
        <f t="shared" si="0"/>
        <v>74</v>
      </c>
      <c r="J26" s="80"/>
    </row>
    <row r="27" spans="1:10" ht="18">
      <c r="A27" s="29">
        <f t="shared" si="1"/>
        <v>23</v>
      </c>
      <c r="B27" s="110" t="s">
        <v>43</v>
      </c>
      <c r="C27" s="56" t="s">
        <v>59</v>
      </c>
      <c r="D27" s="27" t="s">
        <v>6</v>
      </c>
      <c r="E27" s="46">
        <v>25</v>
      </c>
      <c r="F27" s="6">
        <v>18</v>
      </c>
      <c r="G27" s="6">
        <v>12</v>
      </c>
      <c r="H27" s="48">
        <f t="shared" si="0"/>
        <v>55</v>
      </c>
      <c r="J27" s="80"/>
    </row>
    <row r="28" spans="1:10" ht="18" thickBot="1">
      <c r="A28" s="29">
        <f t="shared" si="1"/>
        <v>24</v>
      </c>
      <c r="B28" s="110" t="s">
        <v>43</v>
      </c>
      <c r="C28" s="56" t="s">
        <v>64</v>
      </c>
      <c r="D28" s="9" t="s">
        <v>20</v>
      </c>
      <c r="E28" s="22">
        <v>30</v>
      </c>
      <c r="F28" s="6">
        <v>12</v>
      </c>
      <c r="G28" s="6">
        <v>12</v>
      </c>
      <c r="H28" s="48">
        <f t="shared" si="0"/>
        <v>54</v>
      </c>
      <c r="J28" s="80"/>
    </row>
    <row r="29" spans="1:10" ht="18" thickBot="1">
      <c r="A29" s="29">
        <f t="shared" si="1"/>
        <v>25</v>
      </c>
      <c r="B29" s="111" t="s">
        <v>131</v>
      </c>
      <c r="C29" s="7" t="s">
        <v>48</v>
      </c>
      <c r="D29" s="28" t="s">
        <v>20</v>
      </c>
      <c r="E29" s="31">
        <v>25</v>
      </c>
      <c r="F29" s="22">
        <v>12</v>
      </c>
      <c r="G29" s="6">
        <v>30</v>
      </c>
      <c r="H29" s="54">
        <f t="shared" si="0"/>
        <v>67</v>
      </c>
      <c r="I29" s="93">
        <f>SUM(H29:H32)</f>
        <v>241</v>
      </c>
      <c r="J29" s="92" t="s">
        <v>128</v>
      </c>
    </row>
    <row r="30" spans="1:10" ht="18">
      <c r="A30" s="29">
        <f t="shared" si="1"/>
        <v>26</v>
      </c>
      <c r="B30" s="111" t="s">
        <v>131</v>
      </c>
      <c r="C30" s="39" t="s">
        <v>108</v>
      </c>
      <c r="D30" s="40" t="s">
        <v>7</v>
      </c>
      <c r="E30" s="6">
        <v>25</v>
      </c>
      <c r="F30" s="22">
        <v>25</v>
      </c>
      <c r="G30" s="6">
        <v>12</v>
      </c>
      <c r="H30" s="52">
        <f t="shared" si="0"/>
        <v>62</v>
      </c>
      <c r="J30" s="80"/>
    </row>
    <row r="31" spans="1:10" ht="18">
      <c r="A31" s="29">
        <f t="shared" si="1"/>
        <v>27</v>
      </c>
      <c r="B31" s="111" t="s">
        <v>131</v>
      </c>
      <c r="C31" s="7" t="s">
        <v>49</v>
      </c>
      <c r="D31" s="28" t="s">
        <v>7</v>
      </c>
      <c r="E31" s="31">
        <v>25</v>
      </c>
      <c r="F31" s="22">
        <v>12</v>
      </c>
      <c r="G31" s="6">
        <v>20</v>
      </c>
      <c r="H31" s="52">
        <f t="shared" si="0"/>
        <v>57</v>
      </c>
      <c r="J31" s="80"/>
    </row>
    <row r="32" spans="1:10" ht="18" thickBot="1">
      <c r="A32" s="29">
        <f t="shared" si="1"/>
        <v>28</v>
      </c>
      <c r="B32" s="111" t="s">
        <v>131</v>
      </c>
      <c r="C32" s="7" t="s">
        <v>53</v>
      </c>
      <c r="D32" s="40" t="s">
        <v>6</v>
      </c>
      <c r="E32" s="6">
        <v>10</v>
      </c>
      <c r="F32" s="22">
        <v>20</v>
      </c>
      <c r="G32" s="6">
        <v>25</v>
      </c>
      <c r="H32" s="52">
        <f t="shared" si="0"/>
        <v>55</v>
      </c>
      <c r="J32" s="80"/>
    </row>
    <row r="33" spans="1:10" ht="18" thickBot="1">
      <c r="A33" s="29">
        <f t="shared" si="1"/>
        <v>29</v>
      </c>
      <c r="B33" s="108" t="s">
        <v>132</v>
      </c>
      <c r="C33" s="23" t="s">
        <v>18</v>
      </c>
      <c r="D33" s="24" t="s">
        <v>6</v>
      </c>
      <c r="E33" s="6">
        <v>24</v>
      </c>
      <c r="F33" s="6">
        <v>12</v>
      </c>
      <c r="G33" s="6">
        <v>24</v>
      </c>
      <c r="H33" s="53">
        <f t="shared" si="0"/>
        <v>60</v>
      </c>
      <c r="I33" s="92">
        <f>SUM(H33:H34,H35)</f>
        <v>145</v>
      </c>
      <c r="J33" s="81" t="s">
        <v>119</v>
      </c>
    </row>
    <row r="34" spans="1:10" ht="18">
      <c r="A34" s="29">
        <f t="shared" si="1"/>
        <v>30</v>
      </c>
      <c r="B34" s="108" t="s">
        <v>132</v>
      </c>
      <c r="C34" s="23" t="s">
        <v>104</v>
      </c>
      <c r="D34" s="24" t="s">
        <v>6</v>
      </c>
      <c r="E34" s="6">
        <v>18</v>
      </c>
      <c r="F34" s="6">
        <v>21</v>
      </c>
      <c r="G34" s="6">
        <v>16</v>
      </c>
      <c r="H34" s="5">
        <f t="shared" si="0"/>
        <v>55</v>
      </c>
      <c r="J34" s="80"/>
    </row>
    <row r="35" spans="1:8" ht="18" thickBot="1">
      <c r="A35" s="29">
        <f t="shared" si="1"/>
        <v>31</v>
      </c>
      <c r="B35" s="108" t="s">
        <v>132</v>
      </c>
      <c r="C35" s="23" t="s">
        <v>19</v>
      </c>
      <c r="D35" s="25" t="s">
        <v>20</v>
      </c>
      <c r="E35" s="6">
        <v>24</v>
      </c>
      <c r="F35" s="6">
        <v>0</v>
      </c>
      <c r="G35" s="6">
        <v>6</v>
      </c>
      <c r="H35" s="5">
        <f t="shared" si="0"/>
        <v>30</v>
      </c>
    </row>
    <row r="36" spans="1:10" ht="18" thickBot="1">
      <c r="A36" s="29">
        <f t="shared" si="1"/>
        <v>32</v>
      </c>
      <c r="B36" s="117" t="s">
        <v>133</v>
      </c>
      <c r="C36" s="8" t="s">
        <v>60</v>
      </c>
      <c r="D36" s="27" t="s">
        <v>6</v>
      </c>
      <c r="E36" s="46">
        <v>18</v>
      </c>
      <c r="F36" s="6">
        <v>8</v>
      </c>
      <c r="G36" s="6">
        <v>8</v>
      </c>
      <c r="H36" s="5">
        <f t="shared" si="0"/>
        <v>34</v>
      </c>
      <c r="I36" s="92">
        <f>SUM(H36:H37,)</f>
        <v>67</v>
      </c>
      <c r="J36" s="92" t="s">
        <v>129</v>
      </c>
    </row>
    <row r="37" spans="1:8" ht="18" thickBot="1">
      <c r="A37" s="29">
        <f t="shared" si="1"/>
        <v>33</v>
      </c>
      <c r="B37" s="117" t="s">
        <v>133</v>
      </c>
      <c r="C37" s="8" t="s">
        <v>61</v>
      </c>
      <c r="D37" s="27" t="s">
        <v>6</v>
      </c>
      <c r="E37" s="46">
        <v>25</v>
      </c>
      <c r="F37" s="6">
        <v>0</v>
      </c>
      <c r="G37" s="6">
        <v>8</v>
      </c>
      <c r="H37" s="5">
        <f aca="true" t="shared" si="2" ref="H37:H68">SUM(E37,F37,G37)</f>
        <v>33</v>
      </c>
    </row>
    <row r="38" spans="1:10" ht="18" thickBot="1">
      <c r="A38" s="29">
        <f t="shared" si="1"/>
        <v>34</v>
      </c>
      <c r="B38" s="112" t="s">
        <v>57</v>
      </c>
      <c r="C38" s="7" t="s">
        <v>50</v>
      </c>
      <c r="D38" s="28" t="s">
        <v>7</v>
      </c>
      <c r="E38" s="31">
        <v>0</v>
      </c>
      <c r="F38" s="22">
        <v>15</v>
      </c>
      <c r="G38" s="6">
        <v>25</v>
      </c>
      <c r="H38" s="53">
        <f t="shared" si="2"/>
        <v>40</v>
      </c>
      <c r="I38" s="102">
        <f>SUM(F38,G38)</f>
        <v>40</v>
      </c>
      <c r="J38" s="92" t="s">
        <v>129</v>
      </c>
    </row>
    <row r="39" spans="1:8" ht="18">
      <c r="A39" s="29">
        <f t="shared" si="1"/>
        <v>35</v>
      </c>
      <c r="B39" s="113" t="s">
        <v>32</v>
      </c>
      <c r="C39" s="34" t="s">
        <v>65</v>
      </c>
      <c r="D39" s="35" t="s">
        <v>20</v>
      </c>
      <c r="E39" s="6"/>
      <c r="F39" s="6"/>
      <c r="G39" s="6"/>
      <c r="H39" s="5">
        <f t="shared" si="2"/>
        <v>0</v>
      </c>
    </row>
    <row r="40" spans="1:8" ht="18">
      <c r="A40" s="29">
        <f t="shared" si="1"/>
        <v>36</v>
      </c>
      <c r="B40" s="113" t="s">
        <v>32</v>
      </c>
      <c r="C40" s="34" t="s">
        <v>71</v>
      </c>
      <c r="D40" s="36" t="s">
        <v>5</v>
      </c>
      <c r="E40" s="6"/>
      <c r="F40" s="6"/>
      <c r="G40" s="6"/>
      <c r="H40" s="5">
        <f t="shared" si="2"/>
        <v>0</v>
      </c>
    </row>
    <row r="41" spans="1:8" ht="18">
      <c r="A41" s="29">
        <f t="shared" si="1"/>
        <v>37</v>
      </c>
      <c r="B41" s="113" t="s">
        <v>32</v>
      </c>
      <c r="C41" s="34" t="s">
        <v>85</v>
      </c>
      <c r="D41" s="35" t="s">
        <v>7</v>
      </c>
      <c r="E41" s="6"/>
      <c r="F41" s="6"/>
      <c r="G41" s="6"/>
      <c r="H41" s="5">
        <f t="shared" si="2"/>
        <v>0</v>
      </c>
    </row>
    <row r="42" spans="1:10" ht="18">
      <c r="A42" s="29">
        <f t="shared" si="1"/>
        <v>38</v>
      </c>
      <c r="B42" s="114" t="s">
        <v>32</v>
      </c>
      <c r="C42" s="10" t="s">
        <v>69</v>
      </c>
      <c r="D42" s="11" t="s">
        <v>5</v>
      </c>
      <c r="E42" s="6"/>
      <c r="F42" s="6"/>
      <c r="G42" s="6"/>
      <c r="H42" s="5">
        <f t="shared" si="2"/>
        <v>0</v>
      </c>
      <c r="J42" s="80"/>
    </row>
    <row r="43" spans="1:10" ht="18">
      <c r="A43" s="29">
        <f t="shared" si="1"/>
        <v>39</v>
      </c>
      <c r="B43" s="115" t="s">
        <v>8</v>
      </c>
      <c r="C43" s="60" t="s">
        <v>2</v>
      </c>
      <c r="D43" s="61" t="s">
        <v>6</v>
      </c>
      <c r="E43" s="6"/>
      <c r="F43" s="6"/>
      <c r="G43" s="6"/>
      <c r="H43" s="5">
        <f t="shared" si="2"/>
        <v>0</v>
      </c>
      <c r="J43" s="80"/>
    </row>
    <row r="44" spans="1:10" ht="18">
      <c r="A44" s="29">
        <f t="shared" si="1"/>
        <v>40</v>
      </c>
      <c r="B44" s="115" t="s">
        <v>8</v>
      </c>
      <c r="C44" s="60" t="s">
        <v>1</v>
      </c>
      <c r="D44" s="61" t="s">
        <v>5</v>
      </c>
      <c r="E44" s="6"/>
      <c r="F44" s="6"/>
      <c r="G44" s="6"/>
      <c r="H44" s="5">
        <f t="shared" si="2"/>
        <v>0</v>
      </c>
      <c r="J44" s="80"/>
    </row>
    <row r="45" spans="1:10" ht="18">
      <c r="A45" s="29">
        <f t="shared" si="1"/>
        <v>41</v>
      </c>
      <c r="B45" s="115" t="s">
        <v>8</v>
      </c>
      <c r="C45" s="60" t="s">
        <v>0</v>
      </c>
      <c r="D45" s="61" t="s">
        <v>5</v>
      </c>
      <c r="E45" s="6"/>
      <c r="F45" s="6"/>
      <c r="G45" s="6"/>
      <c r="H45" s="5">
        <f t="shared" si="2"/>
        <v>0</v>
      </c>
      <c r="J45" s="80"/>
    </row>
    <row r="46" spans="1:8" ht="18">
      <c r="A46" s="29">
        <f t="shared" si="1"/>
        <v>42</v>
      </c>
      <c r="B46" s="115" t="s">
        <v>8</v>
      </c>
      <c r="C46" s="37" t="s">
        <v>3</v>
      </c>
      <c r="D46" s="38" t="s">
        <v>7</v>
      </c>
      <c r="E46" s="6"/>
      <c r="F46" s="6"/>
      <c r="G46" s="6"/>
      <c r="H46" s="5">
        <f t="shared" si="2"/>
        <v>0</v>
      </c>
    </row>
    <row r="47" spans="1:8" ht="18">
      <c r="A47" s="29">
        <f t="shared" si="1"/>
        <v>43</v>
      </c>
      <c r="B47" s="116" t="s">
        <v>58</v>
      </c>
      <c r="C47" s="98"/>
      <c r="D47" s="99"/>
      <c r="E47" s="6"/>
      <c r="F47" s="6"/>
      <c r="G47" s="6"/>
      <c r="H47" s="5">
        <f t="shared" si="2"/>
        <v>0</v>
      </c>
    </row>
    <row r="48" spans="1:8" ht="18">
      <c r="A48" s="29">
        <f t="shared" si="1"/>
        <v>44</v>
      </c>
      <c r="B48" s="116" t="s">
        <v>58</v>
      </c>
      <c r="C48" s="98"/>
      <c r="D48" s="99"/>
      <c r="E48" s="6"/>
      <c r="F48" s="6"/>
      <c r="G48" s="6"/>
      <c r="H48" s="5">
        <f t="shared" si="2"/>
        <v>0</v>
      </c>
    </row>
    <row r="49" spans="1:8" ht="18">
      <c r="A49" s="29">
        <f t="shared" si="1"/>
        <v>45</v>
      </c>
      <c r="B49" s="116" t="s">
        <v>58</v>
      </c>
      <c r="C49" s="100"/>
      <c r="D49" s="101"/>
      <c r="E49" s="6"/>
      <c r="F49" s="6"/>
      <c r="G49" s="6"/>
      <c r="H49" s="5">
        <f t="shared" si="2"/>
        <v>0</v>
      </c>
    </row>
    <row r="50" spans="1:8" ht="18">
      <c r="A50" s="29">
        <f t="shared" si="1"/>
        <v>46</v>
      </c>
      <c r="B50" s="116" t="s">
        <v>58</v>
      </c>
      <c r="C50" s="98"/>
      <c r="D50" s="99"/>
      <c r="E50" s="6"/>
      <c r="F50" s="6"/>
      <c r="G50" s="6"/>
      <c r="H50" s="5">
        <f t="shared" si="2"/>
        <v>0</v>
      </c>
    </row>
    <row r="51" spans="1:8" ht="18">
      <c r="A51" s="29">
        <f t="shared" si="1"/>
        <v>47</v>
      </c>
      <c r="B51" s="116" t="s">
        <v>58</v>
      </c>
      <c r="C51" s="98"/>
      <c r="D51" s="99"/>
      <c r="E51" s="6"/>
      <c r="F51" s="6"/>
      <c r="G51" s="6"/>
      <c r="H51" s="5">
        <f t="shared" si="2"/>
        <v>0</v>
      </c>
    </row>
    <row r="52" spans="1:8" ht="18">
      <c r="A52" s="29">
        <f t="shared" si="1"/>
        <v>48</v>
      </c>
      <c r="B52" s="116" t="s">
        <v>58</v>
      </c>
      <c r="C52" s="98"/>
      <c r="D52" s="99"/>
      <c r="E52" s="6"/>
      <c r="F52" s="6"/>
      <c r="G52" s="6"/>
      <c r="H52" s="5">
        <f t="shared" si="2"/>
        <v>0</v>
      </c>
    </row>
    <row r="53" spans="1:8" ht="18">
      <c r="A53" s="29">
        <f t="shared" si="1"/>
        <v>49</v>
      </c>
      <c r="B53" s="116" t="s">
        <v>58</v>
      </c>
      <c r="C53" s="98"/>
      <c r="D53" s="99"/>
      <c r="E53" s="6"/>
      <c r="F53" s="6"/>
      <c r="G53" s="6"/>
      <c r="H53" s="5">
        <f t="shared" si="2"/>
        <v>0</v>
      </c>
    </row>
    <row r="54" spans="1:10" ht="18">
      <c r="A54" s="29">
        <f t="shared" si="1"/>
        <v>50</v>
      </c>
      <c r="B54" s="116" t="s">
        <v>58</v>
      </c>
      <c r="C54" s="98"/>
      <c r="D54" s="99"/>
      <c r="E54" s="6"/>
      <c r="F54" s="6"/>
      <c r="G54" s="6"/>
      <c r="H54" s="5">
        <f t="shared" si="2"/>
        <v>0</v>
      </c>
      <c r="J54" s="80"/>
    </row>
    <row r="55" spans="10:11" ht="18">
      <c r="J55" s="87"/>
      <c r="K55" s="80"/>
    </row>
    <row r="56" spans="10:11" ht="18">
      <c r="J56" s="87"/>
      <c r="K56" s="80"/>
    </row>
    <row r="57" spans="10:11" ht="18">
      <c r="J57" s="87"/>
      <c r="K57" s="80"/>
    </row>
    <row r="58" spans="10:11" ht="18">
      <c r="J58" s="87"/>
      <c r="K58" s="8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outlinePr summaryBelow="0" summaryRight="0"/>
  </sheetPr>
  <dimension ref="A3:D19"/>
  <sheetViews>
    <sheetView zoomScale="91" zoomScaleNormal="91" zoomScaleSheetLayoutView="100" zoomScalePageLayoutView="0" workbookViewId="0" topLeftCell="A1">
      <selection activeCell="B14" sqref="B14"/>
    </sheetView>
  </sheetViews>
  <sheetFormatPr defaultColWidth="8.8515625" defaultRowHeight="15"/>
  <cols>
    <col min="1" max="1" width="8.8515625" style="0" bestFit="1" customWidth="1"/>
    <col min="2" max="2" width="22.00390625" style="32" bestFit="1" customWidth="1"/>
    <col min="3" max="3" width="8.8515625" style="69" bestFit="1" customWidth="1"/>
    <col min="4" max="4" width="14.57421875" style="0" customWidth="1"/>
    <col min="5" max="6" width="8.8515625" style="0" bestFit="1" customWidth="1"/>
  </cols>
  <sheetData>
    <row r="3" spans="1:3" ht="14.25">
      <c r="A3" s="16">
        <v>1</v>
      </c>
      <c r="B3" s="62" t="s">
        <v>4</v>
      </c>
      <c r="C3" s="66" t="s">
        <v>8</v>
      </c>
    </row>
    <row r="4" spans="1:3" ht="14.25">
      <c r="A4" s="16"/>
      <c r="B4" s="62"/>
      <c r="C4" s="66"/>
    </row>
    <row r="5" spans="1:4" ht="14.25">
      <c r="A5" s="16">
        <v>1</v>
      </c>
      <c r="B5" s="63" t="s">
        <v>21</v>
      </c>
      <c r="C5" s="67" t="s">
        <v>33</v>
      </c>
      <c r="D5" s="62" t="s">
        <v>120</v>
      </c>
    </row>
    <row r="6" spans="1:4" ht="14.25">
      <c r="A6" s="16">
        <f>A5+1</f>
        <v>2</v>
      </c>
      <c r="B6" s="63" t="s">
        <v>22</v>
      </c>
      <c r="C6" s="67" t="s">
        <v>33</v>
      </c>
      <c r="D6" s="62" t="s">
        <v>120</v>
      </c>
    </row>
    <row r="7" spans="1:4" ht="14.25">
      <c r="A7" s="16">
        <f aca="true" t="shared" si="0" ref="A7:A19">A6+1</f>
        <v>3</v>
      </c>
      <c r="B7" s="63" t="s">
        <v>23</v>
      </c>
      <c r="C7" s="67" t="s">
        <v>33</v>
      </c>
      <c r="D7" s="62" t="s">
        <v>120</v>
      </c>
    </row>
    <row r="8" spans="1:4" ht="14.25">
      <c r="A8" s="16">
        <f t="shared" si="0"/>
        <v>4</v>
      </c>
      <c r="B8" s="64" t="s">
        <v>34</v>
      </c>
      <c r="C8" s="68" t="s">
        <v>41</v>
      </c>
      <c r="D8" s="62" t="s">
        <v>120</v>
      </c>
    </row>
    <row r="9" spans="1:4" ht="14.25">
      <c r="A9" s="16">
        <f t="shared" si="0"/>
        <v>5</v>
      </c>
      <c r="B9" s="64" t="s">
        <v>35</v>
      </c>
      <c r="C9" s="68" t="s">
        <v>42</v>
      </c>
      <c r="D9" s="62" t="s">
        <v>120</v>
      </c>
    </row>
    <row r="10" spans="1:4" ht="14.25">
      <c r="A10" s="16">
        <f t="shared" si="0"/>
        <v>6</v>
      </c>
      <c r="B10" s="64" t="s">
        <v>36</v>
      </c>
      <c r="C10" s="68" t="s">
        <v>42</v>
      </c>
      <c r="D10" s="62" t="s">
        <v>120</v>
      </c>
    </row>
    <row r="11" spans="1:4" ht="14.25">
      <c r="A11" s="16">
        <f t="shared" si="0"/>
        <v>7</v>
      </c>
      <c r="B11" s="64" t="s">
        <v>37</v>
      </c>
      <c r="C11" s="68" t="s">
        <v>42</v>
      </c>
      <c r="D11" s="62" t="s">
        <v>120</v>
      </c>
    </row>
    <row r="12" spans="1:4" ht="14.25">
      <c r="A12" s="16">
        <f t="shared" si="0"/>
        <v>8</v>
      </c>
      <c r="B12" s="64" t="s">
        <v>38</v>
      </c>
      <c r="C12" s="68" t="s">
        <v>42</v>
      </c>
      <c r="D12" s="62" t="s">
        <v>120</v>
      </c>
    </row>
    <row r="13" spans="1:4" ht="14.25">
      <c r="A13" s="16">
        <f t="shared" si="0"/>
        <v>9</v>
      </c>
      <c r="B13" s="64" t="s">
        <v>39</v>
      </c>
      <c r="C13" s="68" t="s">
        <v>42</v>
      </c>
      <c r="D13" s="62" t="s">
        <v>120</v>
      </c>
    </row>
    <row r="14" spans="1:4" ht="14.25">
      <c r="A14" s="16">
        <f t="shared" si="0"/>
        <v>10</v>
      </c>
      <c r="B14" s="64" t="s">
        <v>40</v>
      </c>
      <c r="C14" s="68" t="s">
        <v>42</v>
      </c>
      <c r="D14" s="62" t="s">
        <v>120</v>
      </c>
    </row>
    <row r="15" spans="1:4" ht="14.25">
      <c r="A15" s="16">
        <f t="shared" si="0"/>
        <v>11</v>
      </c>
      <c r="B15" s="39" t="s">
        <v>54</v>
      </c>
      <c r="C15" s="40" t="s">
        <v>57</v>
      </c>
      <c r="D15" s="62" t="s">
        <v>120</v>
      </c>
    </row>
    <row r="16" spans="1:4" ht="14.25">
      <c r="A16" s="16">
        <f t="shared" si="0"/>
        <v>12</v>
      </c>
      <c r="B16" s="39" t="s">
        <v>55</v>
      </c>
      <c r="C16" s="40" t="s">
        <v>57</v>
      </c>
      <c r="D16" s="62" t="s">
        <v>120</v>
      </c>
    </row>
    <row r="17" spans="1:4" ht="14.25">
      <c r="A17" s="16">
        <f t="shared" si="0"/>
        <v>13</v>
      </c>
      <c r="B17" s="65" t="s">
        <v>56</v>
      </c>
      <c r="C17" s="41" t="s">
        <v>57</v>
      </c>
      <c r="D17" s="62" t="s">
        <v>120</v>
      </c>
    </row>
    <row r="18" spans="1:4" ht="14.25">
      <c r="A18" s="16">
        <f t="shared" si="0"/>
        <v>14</v>
      </c>
      <c r="B18" s="62" t="s">
        <v>109</v>
      </c>
      <c r="C18" s="66" t="s">
        <v>111</v>
      </c>
      <c r="D18" s="62" t="s">
        <v>120</v>
      </c>
    </row>
    <row r="19" spans="1:4" ht="14.25">
      <c r="A19" s="16">
        <f t="shared" si="0"/>
        <v>15</v>
      </c>
      <c r="B19" s="62" t="s">
        <v>110</v>
      </c>
      <c r="C19" s="66" t="s">
        <v>111</v>
      </c>
      <c r="D19" s="62" t="s">
        <v>120</v>
      </c>
    </row>
  </sheetData>
  <sheetProtection/>
  <printOptions/>
  <pageMargins left="0.7" right="0.7" top="0.75" bottom="0.75" header="0.3" footer="0.3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>UNSS78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Eric</cp:lastModifiedBy>
  <cp:lastPrinted>2013-11-22T14:42:41Z</cp:lastPrinted>
  <dcterms:created xsi:type="dcterms:W3CDTF">2014-03-09T15:22:24Z</dcterms:created>
  <dcterms:modified xsi:type="dcterms:W3CDTF">2014-03-12T19:11:30Z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false</vt:bool>
  </property>
</Properties>
</file>